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internal.vic.gov.au\DPC\HomeDirs1\vidqy83\Documents\VGAAR\2021\Publishable versions of tables\"/>
    </mc:Choice>
  </mc:AlternateContent>
  <xr:revisionPtr revIDLastSave="0" documentId="8_{3535FC37-BBA1-4006-BE66-9C3BB7182A01}" xr6:coauthVersionLast="47" xr6:coauthVersionMax="47" xr10:uidLastSave="{00000000-0000-0000-0000-000000000000}"/>
  <bookViews>
    <workbookView xWindow="33710" yWindow="50" windowWidth="18240" windowHeight="20860" tabRatio="813" xr2:uid="{ABD57A41-DEE1-481A-8F6F-6BE4A2A31B36}"/>
  </bookViews>
  <sheets>
    <sheet name="Index" sheetId="21" r:id="rId1"/>
    <sheet name="18.1.1" sheetId="1" r:id="rId2"/>
    <sheet name="18.1.2" sheetId="23" r:id="rId3"/>
    <sheet name="18.1.3" sheetId="2" r:id="rId4"/>
    <sheet name="18.1.4" sheetId="25" r:id="rId5"/>
    <sheet name="18.1.5" sheetId="3" r:id="rId6"/>
    <sheet name="18.1.6" sheetId="24" r:id="rId7"/>
    <sheet name="18.1.7" sheetId="27" r:id="rId8"/>
    <sheet name="19.1.1" sheetId="4" r:id="rId9"/>
    <sheet name="19.1.2" sheetId="26" r:id="rId10"/>
    <sheet name="20.1.1" sheetId="5" r:id="rId11"/>
    <sheet name="20.1.2" sheetId="7" r:id="rId12"/>
  </sheets>
  <definedNames>
    <definedName name="_xlnm.Print_Area" localSheetId="2">'18.1.2'!$A$1:$H$17</definedName>
    <definedName name="_xlnm.Print_Area" localSheetId="7">'18.1.7'!$A$1:$P$24</definedName>
    <definedName name="_xlnm.Print_Area" localSheetId="8">'19.1.1'!$A$4:$K$10</definedName>
    <definedName name="_xlnm.Print_Area" localSheetId="9">'19.1.2'!$A$1:$I$10</definedName>
    <definedName name="_xlnm.Print_Area" localSheetId="11">'20.1.2'!$A$2:$L$9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25" l="1"/>
  <c r="J6" i="25"/>
  <c r="J7" i="25"/>
  <c r="J4" i="25"/>
  <c r="D8" i="25"/>
  <c r="E8" i="25"/>
  <c r="F8" i="25"/>
  <c r="G8" i="25"/>
  <c r="C8" i="25"/>
  <c r="J8" i="25" s="1"/>
  <c r="D4" i="3" l="1"/>
  <c r="D3" i="3"/>
</calcChain>
</file>

<file path=xl/sharedStrings.xml><?xml version="1.0" encoding="utf-8"?>
<sst xmlns="http://schemas.openxmlformats.org/spreadsheetml/2006/main" count="217" uniqueCount="160">
  <si>
    <t>Domain 6: Culture &amp; Country</t>
  </si>
  <si>
    <t>Goal 18 : Aboriginal land, water and cultural rights are realised</t>
  </si>
  <si>
    <t>Objective 18.1 increase the recognition and enjoyment of Aboriginal land, water and cultural heritage rights</t>
  </si>
  <si>
    <t>Measure 18.1.1</t>
  </si>
  <si>
    <t>Area of Crown land with native title determinations and/or Recognition and Settlement Agreements</t>
  </si>
  <si>
    <t>Measure 18.1.2</t>
  </si>
  <si>
    <t>Work of the State in advancing the treaty process</t>
  </si>
  <si>
    <t>Measure 18.1.3</t>
  </si>
  <si>
    <t>Number of Registered Aboriginal Parties that have submitted a notice of intention to enter into an Aboriginal cultural heritage land management agreement</t>
  </si>
  <si>
    <t>Measure 18.1.4</t>
  </si>
  <si>
    <t>Number of Whole of Country Plans published</t>
  </si>
  <si>
    <t>Measure 18.1.5</t>
  </si>
  <si>
    <t>Number of Joint Management Plans and area of land covered</t>
  </si>
  <si>
    <t>Measure 18.1.6</t>
  </si>
  <si>
    <t>Number of cultural burns conducted</t>
  </si>
  <si>
    <t>Measure 18.1.7</t>
  </si>
  <si>
    <t>Number of formal partnership agreements for planning and management between Aboriginal communities and key water and catchment agencies</t>
  </si>
  <si>
    <t>Goal 19 : Aboriginal culture and language are supported and celebrated</t>
  </si>
  <si>
    <t>Objective 19.1 Support the preservation, promotion and practice of culture and languages</t>
  </si>
  <si>
    <t>Measure 19.1.1</t>
  </si>
  <si>
    <t>Participation in community events which celebrate Aboriginal culture</t>
  </si>
  <si>
    <t>Measure 19.1.2</t>
  </si>
  <si>
    <t>Investment in Aboriginal language and culture revitalisation programs</t>
  </si>
  <si>
    <t>Goal 20: Racism is eliminated</t>
  </si>
  <si>
    <t>Objective 20.1: Address and eliminate racism</t>
  </si>
  <si>
    <t>Measure 20.1.1</t>
  </si>
  <si>
    <t>Proportion of Aboriginal people who report having experienced racism in the previous 12 months</t>
  </si>
  <si>
    <t>Measure 20.1.2</t>
  </si>
  <si>
    <t>Prevalence of racist attitudes against Aboriginal Victorians held by the Victorian community</t>
  </si>
  <si>
    <t>Index</t>
  </si>
  <si>
    <t>Table 18.1.1. Area of Crown land with native title determinations and/or Recognition and Settlement Agreements</t>
  </si>
  <si>
    <t>Year</t>
  </si>
  <si>
    <r>
      <t>Land area over which Traditional Owner Settlement Act agreement has been reached (km</t>
    </r>
    <r>
      <rPr>
        <b/>
        <vertAlign val="superscript"/>
        <sz val="9"/>
        <rFont val="Arial"/>
        <family val="2"/>
      </rPr>
      <t>2</t>
    </r>
    <r>
      <rPr>
        <b/>
        <sz val="9"/>
        <rFont val="Arial"/>
        <family val="2"/>
      </rPr>
      <t xml:space="preserve">) </t>
    </r>
    <r>
      <rPr>
        <i/>
        <sz val="9"/>
        <rFont val="Arial"/>
        <family val="2"/>
      </rPr>
      <t>- based on ILUA registration date</t>
    </r>
  </si>
  <si>
    <t>2008–09</t>
  </si>
  <si>
    <t>2009–10</t>
  </si>
  <si>
    <t>2010–11</t>
  </si>
  <si>
    <t>2011–12</t>
  </si>
  <si>
    <t>2012–13</t>
  </si>
  <si>
    <t>2013–14</t>
  </si>
  <si>
    <t>2014–15</t>
  </si>
  <si>
    <t>2015–16</t>
  </si>
  <si>
    <t>2016–17</t>
  </si>
  <si>
    <t>2017–18</t>
  </si>
  <si>
    <t>2018-19</t>
  </si>
  <si>
    <t>2019-20</t>
  </si>
  <si>
    <t>2020-21</t>
  </si>
  <si>
    <t>Source: National Native Title Tribunal (Geospatial Services).</t>
  </si>
  <si>
    <t xml:space="preserve">Please note revisions to historically reported data. When reporting for the 2020-21 year occurred, previous years' TOS Act figures were amended to correct a miscalculation from 2010-11, and to remove the Taungurung RSA after that settlement's ILUA was de-registered </t>
  </si>
  <si>
    <t>Measure 18.1.2. Work of the State in advancing the treaty process</t>
  </si>
  <si>
    <t>Descriptive measure, no data reported. See narrative on progress in report.</t>
  </si>
  <si>
    <t>Table 18.1.3. Number of Registered Aboriginal Parties (RAPs) that have submitted a notice of intention to enter into an Aboriginal cultural heritage land management agreement (ACHLMA), since 2017</t>
  </si>
  <si>
    <t>Number of RAPs</t>
  </si>
  <si>
    <t>Count</t>
  </si>
  <si>
    <t>Have entered into an ACHLMA</t>
  </si>
  <si>
    <t>Intention to enter an ACHLMA submitted</t>
  </si>
  <si>
    <t>Definiton: Registered Aboriginal Parties have submitted a notice of intention to enter into an Aboriginal Cultural Heritage Land Management Agreement.</t>
  </si>
  <si>
    <t>New data is not available</t>
  </si>
  <si>
    <t>Table 18.1.4. Number of Whole of Country Plans published</t>
  </si>
  <si>
    <t>Type of Country Plan and definition</t>
  </si>
  <si>
    <t>Published prior to 2018</t>
  </si>
  <si>
    <t>Published in Jan – June 2018</t>
  </si>
  <si>
    <t>Published in July to Dec 2018</t>
  </si>
  <si>
    <t>Published in Jan to June 2019</t>
  </si>
  <si>
    <t>In production in 2019</t>
  </si>
  <si>
    <t>In production in 2020</t>
  </si>
  <si>
    <t>In production in 2021</t>
  </si>
  <si>
    <t>Total Published</t>
  </si>
  <si>
    <r>
      <t>Country Plan as an overarching document</t>
    </r>
    <r>
      <rPr>
        <vertAlign val="superscript"/>
        <sz val="9"/>
        <color theme="1"/>
        <rFont val="Arial"/>
        <family val="2"/>
      </rPr>
      <t>(a)</t>
    </r>
  </si>
  <si>
    <t>-</t>
  </si>
  <si>
    <r>
      <t>Country Plan using the Whole-of-Country Plan methodology</t>
    </r>
    <r>
      <rPr>
        <vertAlign val="superscript"/>
        <sz val="9"/>
        <color theme="1"/>
        <rFont val="Arial"/>
        <family val="2"/>
      </rPr>
      <t>(b)</t>
    </r>
  </si>
  <si>
    <r>
      <t>Partnership plans involving Traditional Owner Corporations and other organisations</t>
    </r>
    <r>
      <rPr>
        <vertAlign val="superscript"/>
        <sz val="9"/>
        <color theme="1"/>
        <rFont val="Arial"/>
        <family val="2"/>
      </rPr>
      <t>(c)</t>
    </r>
  </si>
  <si>
    <r>
      <t>Other types of Country Plans</t>
    </r>
    <r>
      <rPr>
        <vertAlign val="superscript"/>
        <sz val="9"/>
        <color theme="1"/>
        <rFont val="Arial"/>
        <family val="2"/>
      </rPr>
      <t>(d)</t>
    </r>
  </si>
  <si>
    <t>Total</t>
  </si>
  <si>
    <t>(a) These Whole of Country Plans include a long-term vision with goals and priorities, principles of engagement and measures of success.  This type of plan stays at a high level so it is relevant for 10 to 30 years.  It relies on sub-plans to include the operational level actions so the Country Plan itself stays relevant for longer.</t>
  </si>
  <si>
    <t>(b) These Whole of Country Plans are developed using methodologies drawn from the Open Standards for the Practice of Conservation.  This type of plan includes most of the content in an overarching Whole of Country Plan, but also includes an operational level of detail on NRM actions and therefore requires more frequent review</t>
  </si>
  <si>
    <t>(c)  This type of Plan plays the role of a Country Plan but with a shared vision between the partnership organisation and the TOC and incorporates partners goals.</t>
  </si>
  <si>
    <t>(d) An example is Sea country planning, which aims to help Indigenous people negotiate with other marine managers and users to develop policies and institutional arrangements that are respectful of Indigenous peoples’ rights, interests and responsibilities in sea country. These Plans have been developed under the Australia’s Ocean Policy</t>
  </si>
  <si>
    <t>Table 18.1.5. Number of Joint Management Plans and area of land covered</t>
  </si>
  <si>
    <t>Joint Management Plan Name</t>
  </si>
  <si>
    <t>Area of land covered (approximately) hectares</t>
  </si>
  <si>
    <r>
      <t>Area of land covered (approximately) km</t>
    </r>
    <r>
      <rPr>
        <b/>
        <vertAlign val="superscript"/>
        <sz val="9"/>
        <rFont val="Arial"/>
        <family val="2"/>
      </rPr>
      <t>2</t>
    </r>
  </si>
  <si>
    <t>Number of parks and reserved covered</t>
  </si>
  <si>
    <t>Regional location</t>
  </si>
  <si>
    <t>Date approved</t>
  </si>
  <si>
    <t>Gunaikurnai JMP</t>
  </si>
  <si>
    <t>Gippsland</t>
  </si>
  <si>
    <t xml:space="preserve">Dja Dja Wurrung JMP </t>
  </si>
  <si>
    <t>Central Victoria</t>
  </si>
  <si>
    <t xml:space="preserve">Barmah National Park JMP                             </t>
  </si>
  <si>
    <t>North Central</t>
  </si>
  <si>
    <t>Table 18.1.6. Number of cultural burns conducted</t>
  </si>
  <si>
    <t>Period in which the burn took place</t>
  </si>
  <si>
    <t>01 Jan – 30 Jun 2018*</t>
  </si>
  <si>
    <t>2018/19</t>
  </si>
  <si>
    <t>2019/20</t>
  </si>
  <si>
    <t>2020/21</t>
  </si>
  <si>
    <t>Number of Burns</t>
  </si>
  <si>
    <t>Data quality statement: the data was current at June 30, 2020</t>
  </si>
  <si>
    <t>*2018 data reflects six month period only. All other years reflect 12 months (1 July - 30 June).</t>
  </si>
  <si>
    <t>Status as of  30 June 2021</t>
  </si>
  <si>
    <t>Per cent</t>
  </si>
  <si>
    <t>Active</t>
  </si>
  <si>
    <t>Ongoing</t>
  </si>
  <si>
    <t>Active &amp; ongoing</t>
  </si>
  <si>
    <t>Closed</t>
  </si>
  <si>
    <t>Table 19.1.1. Participation in community events which celebrate Aboriginal culture</t>
  </si>
  <si>
    <t>Aboriginal (n)</t>
  </si>
  <si>
    <t>Aboriginal        (per cent)</t>
  </si>
  <si>
    <t>2018–19</t>
  </si>
  <si>
    <t>Source: National Aboriginal and Torres Strait Islander Social Survey 2008 and 2014–15, Australian Bureau of Statistics Cat. No. 4714.0</t>
  </si>
  <si>
    <t>Definition: Aboriginal Victorians who reported being Involved in selected cultural events, ceremonies or organisations in last 12 months</t>
  </si>
  <si>
    <t>Measure 19.1.2. Investment in Aboriginal language and culture revitalisation programs</t>
  </si>
  <si>
    <t>Program/Project</t>
  </si>
  <si>
    <t>Koori Heritage Trust Funding</t>
  </si>
  <si>
    <t>Connecting Home Limited</t>
  </si>
  <si>
    <t>Cultural Markers Project</t>
  </si>
  <si>
    <t>Reconciliation Victoria</t>
  </si>
  <si>
    <t>Lake Tyers Aboriginal Trust</t>
  </si>
  <si>
    <t>Taungurung Land and Waters Council (Aboriginal Corporation)</t>
  </si>
  <si>
    <t>Background</t>
  </si>
  <si>
    <t>DPC provide funding to KHT for core operations, family history services and oral history program. KHT offers various services, including Aboriginal history and culture exhibitions, Aboriginal art galleries, cultural tours, cultural awareness training and a retail shop selling handmade cultural items.</t>
  </si>
  <si>
    <t>DPC provide funding to CHL for continued services to address the effects of forced removal, giving effect to the ongoing commitment to implement the recommendations of the Bringing them home report and respond to the National Inquiry into the Separation of Aboriginal and Torres Strait Islander Children from the Families</t>
  </si>
  <si>
    <t>The Cultural Markers project aims to increase visibility of Aboriginal People and Culture in Victoria via the use of Cultural Markers. Usually, Cultural Markers are a plaque of some kind, a sign and/or statue. The project will attract cutting edge technology from the Start-up Industry to create markers that AV hope to establish throughout Melbourne CBD and regions. AV hopes the Cultural Markers become a standout tourist attraction and produce educational, economic and tourism partnerships that engage its users (that is members of the public) and to bring to the forefront the wealth of Aboriginal Culture that is alive, active, living and breathing in the state of Victoria.</t>
  </si>
  <si>
    <t>DPC provide funding to RecVic to support operational requirements supporting a range of activities that promore reconcilation within the community.</t>
  </si>
  <si>
    <t>DPC provides funding to LTAT for core operations, including the management and strategic planning of LTAT. This funding also assists LTAT to meet its obligations under the Aboriginal Lands Act 1970 and support its Committee of Management to maintain, develop and implement LTAT's vision and goals.</t>
  </si>
  <si>
    <t xml:space="preserve">DPC provided funding to TLaWC to organise and host four camps of cultural strengthening and language revival activities at Camp Jungai for Taungurung people. These activities included learning, teaching &amp; performing cultural dance &amp; ceremony, and cultural guidance with Men’s &amp; Women’s business guided by Elders within the community and the importance of the need for this separation and these cultural learnings. The camps also invited Taungurung Elders to host fireside talks, share cultural knowledge and speak about life experiences to the community including youth. 
The four camps held over the year sparked more interest within the community to learn Taungurung language, this was taken on board by the TLaWC Board which lead to the formation of the Taungurung Language Reference Group with a view of developing a language program and language revitalisation. The cultural camps were very important and a fundamental requirement to building a stronger Taungurung community that is strong in culture. </t>
  </si>
  <si>
    <t>Dates</t>
  </si>
  <si>
    <t>20/12/19 to 31/10/20</t>
  </si>
  <si>
    <t>20/06/2019 to 17/03/2020</t>
  </si>
  <si>
    <t>Funding</t>
  </si>
  <si>
    <t>Operational Support - $100,000 (GST excl.)
Koori Family History Service - $411,489 (GST excl.)
Oral History Program - $137,160 (GST excl.)</t>
  </si>
  <si>
    <t>$1,250,000 (GST excl.)</t>
  </si>
  <si>
    <t>$165,000 (GST excl.)</t>
  </si>
  <si>
    <t>$305,000 (GST excl.)</t>
  </si>
  <si>
    <t xml:space="preserve">Priority Funding - $500,000
Operational Support - $588,172.50
MES - $254,410
$512,690 (GST excl.) </t>
  </si>
  <si>
    <t>$18,000 (GST excl.)</t>
  </si>
  <si>
    <t>Table 20.1.1. Proportion of Aboriginal people who report having experienced racism in the previous 12 months</t>
  </si>
  <si>
    <t>Aboriginal (per cent)</t>
  </si>
  <si>
    <t>Source: National Aboriginal and Torres Strait Islander Social Survey 2014–15, Australian Bureau of Statistics Cat. No. 4714.0</t>
  </si>
  <si>
    <t>Definition: Aboriginal Victorians who felt they had been unfairly treated at least once in the previous 12 months because they were Aboriginal and/or Torres Strait Islander.</t>
  </si>
  <si>
    <t>Table 20.1.2. Prevalence of racist attitudes against Aboriginal Victorians held by the Victorian community</t>
  </si>
  <si>
    <t>Source: Victorian Equal Opportunity &amp; Human Rights Commission</t>
  </si>
  <si>
    <t>Definiton: Number of complaints under the Equal Opportunity Act and Racial and Religious Tolerance Act relating to Indigenous people</t>
  </si>
  <si>
    <t>Applications close 27 July 2020</t>
  </si>
  <si>
    <t>Source: Forest and Fire Operations - Department of Environment, Land, Water and Planning (DELWP) internal records.</t>
  </si>
  <si>
    <t>Source: Traditional Owner Agreement Unit - Department of Environment, Land, Water and Planning (DELWP)</t>
  </si>
  <si>
    <r>
      <t>Land area over which native title exists (km</t>
    </r>
    <r>
      <rPr>
        <b/>
        <vertAlign val="superscript"/>
        <sz val="9"/>
        <rFont val="Arial"/>
        <family val="2"/>
      </rPr>
      <t>2</t>
    </r>
    <r>
      <rPr>
        <b/>
        <sz val="9"/>
        <rFont val="Arial"/>
        <family val="2"/>
      </rPr>
      <t>)</t>
    </r>
  </si>
  <si>
    <t>Note: As of March 2022, a further NOI was lodged bringing ‘intentions to enter into an ACHLMA’ to 6.</t>
  </si>
  <si>
    <t>Source: Federation of Victorian Traditional Owner Corporations (FVTOC).</t>
  </si>
  <si>
    <t>Source: First Peoples - State Relations Group (Department of Premier and Cabinet)</t>
  </si>
  <si>
    <t>Note: A case study related to this measure has been presented in the report.</t>
  </si>
  <si>
    <t>Note: Due to unsuitability of VEOHRC data, the 2021 Report instead references data from Reconciliation Australia's 2020 Reconciliation Barometer Report.  Source: https://www.reconciliation.org.au/reconciliation/australian-reconciliation-barometer/</t>
  </si>
  <si>
    <t>Note: Funding sources for the development of Country Plans have been project based and varied, including federal government grants, state government grants and philanthropic grants.</t>
  </si>
  <si>
    <t>Note: The report provides information on some additional Aboriginal language and culture revitalisation initiatives supported by the Victorian Government which are not included in the table above.</t>
  </si>
  <si>
    <t>Status as of  29 May 2019</t>
  </si>
  <si>
    <t>Status as of 30 June 2020</t>
  </si>
  <si>
    <t xml:space="preserve">Source: Department of Environment, Land, Water and Planning (DELWP), water corporation and catchment management authority and Victorian Environmental Water Holder internal records. </t>
  </si>
  <si>
    <t>Definition: Includes MoUs, project funding and grant funding.</t>
  </si>
  <si>
    <t>Definition: A definition of a cultural burn (for reporting purposes) needs to be developed and agreed upon with Traditional Owners; DELWP will progress this piece of work.</t>
  </si>
  <si>
    <t>Table 18.1.7. Number of formal partnership agreements for planning and management between Aboriginal communities and key water &amp; catchment agencies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</si>
</sst>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 #,##0.00_);_(* \(#,##0.00\);_(* &quot;-&quot;??_);_(@_)"/>
    <numFmt numFmtId="166" formatCode="[$$-C09]#,##0.00;[Red]&quot;-&quot;[$$-C09]#,##0.00"/>
    <numFmt numFmtId="167" formatCode="0.0%"/>
    <numFmt numFmtId="168" formatCode="_-* #,##0_-;\-* #,##0_-;_-* &quot;-&quot;??_-;_-@_-"/>
    <numFmt numFmtId="169"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sz val="11"/>
      <name val="Calibri"/>
      <family val="2"/>
      <scheme val="minor"/>
    </font>
    <font>
      <b/>
      <sz val="11"/>
      <name val="Calibri"/>
      <family val="2"/>
      <scheme val="minor"/>
    </font>
    <font>
      <sz val="9"/>
      <color theme="1"/>
      <name val="Arial"/>
      <family val="2"/>
    </font>
    <font>
      <b/>
      <sz val="9"/>
      <name val="Arial"/>
      <family val="2"/>
    </font>
    <font>
      <i/>
      <sz val="9"/>
      <name val="Arial"/>
      <family val="2"/>
    </font>
    <font>
      <sz val="9"/>
      <name val="Arial"/>
      <family val="2"/>
    </font>
    <font>
      <sz val="8"/>
      <name val="Arial"/>
      <family val="2"/>
    </font>
    <font>
      <b/>
      <sz val="9"/>
      <color theme="1"/>
      <name val="Arial"/>
      <family val="2"/>
    </font>
    <font>
      <sz val="8"/>
      <color theme="1"/>
      <name val="Arial"/>
      <family val="2"/>
    </font>
    <font>
      <sz val="8"/>
      <color theme="1"/>
      <name val="Calibri"/>
      <family val="2"/>
      <scheme val="minor"/>
    </font>
    <font>
      <u/>
      <sz val="11"/>
      <color theme="1"/>
      <name val="Calibri"/>
      <family val="2"/>
      <scheme val="minor"/>
    </font>
    <font>
      <b/>
      <vertAlign val="superscript"/>
      <sz val="9"/>
      <name val="Arial"/>
      <family val="2"/>
    </font>
    <font>
      <b/>
      <sz val="10"/>
      <color theme="1"/>
      <name val="Arial"/>
      <family val="2"/>
    </font>
    <font>
      <b/>
      <sz val="10"/>
      <name val="Arial"/>
      <family val="2"/>
    </font>
    <font>
      <sz val="12"/>
      <color theme="1"/>
      <name val="Calibri"/>
      <family val="2"/>
      <scheme val="minor"/>
    </font>
    <font>
      <vertAlign val="superscript"/>
      <sz val="9"/>
      <color theme="1"/>
      <name val="Arial"/>
      <family val="2"/>
    </font>
    <font>
      <sz val="11"/>
      <color rgb="FFFF0000"/>
      <name val="Calibri"/>
      <family val="2"/>
      <scheme val="minor"/>
    </font>
    <font>
      <sz val="9"/>
      <color rgb="FFFF0000"/>
      <name val="Arial"/>
      <family val="2"/>
    </font>
    <font>
      <i/>
      <sz val="10"/>
      <color theme="1"/>
      <name val="Arial"/>
      <family val="2"/>
    </font>
    <font>
      <sz val="10"/>
      <color theme="1"/>
      <name val="Calibri"/>
      <family val="2"/>
      <scheme val="minor"/>
    </font>
    <font>
      <b/>
      <u/>
      <sz val="10"/>
      <color theme="1"/>
      <name val="Arial"/>
      <family val="2"/>
    </font>
    <font>
      <b/>
      <u/>
      <sz val="10"/>
      <color theme="1"/>
      <name val="Calibri"/>
      <family val="2"/>
      <scheme val="minor"/>
    </font>
    <font>
      <u/>
      <sz val="10"/>
      <color theme="10"/>
      <name val="Arial"/>
      <family val="2"/>
    </font>
    <font>
      <i/>
      <sz val="11"/>
      <color rgb="FFFF0000"/>
      <name val="Arial"/>
      <family val="2"/>
    </font>
    <font>
      <sz val="11"/>
      <color rgb="FFFFFFFF"/>
      <name val="Calibri"/>
      <family val="2"/>
    </font>
  </fonts>
  <fills count="4">
    <fill>
      <patternFill patternType="none"/>
    </fill>
    <fill>
      <patternFill patternType="gray125"/>
    </fill>
    <fill>
      <patternFill patternType="solid">
        <fgColor rgb="FFFFFFCC"/>
      </patternFill>
    </fill>
    <fill>
      <patternFill patternType="solid">
        <fgColor rgb="FFFF000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s>
  <cellStyleXfs count="8">
    <xf numFmtId="0" fontId="0" fillId="0" borderId="0"/>
    <xf numFmtId="0" fontId="3" fillId="0" borderId="0" applyNumberFormat="0" applyFill="0" applyBorder="0" applyAlignment="0" applyProtection="0"/>
    <xf numFmtId="166" fontId="1" fillId="0" borderId="0"/>
    <xf numFmtId="9" fontId="1" fillId="0" borderId="0" applyFont="0" applyFill="0" applyBorder="0" applyAlignment="0" applyProtection="0"/>
    <xf numFmtId="166" fontId="1" fillId="2" borderId="2" applyNumberFormat="0" applyFont="0" applyAlignment="0" applyProtection="0"/>
    <xf numFmtId="165" fontId="1" fillId="0" borderId="0" applyFont="0" applyFill="0" applyBorder="0" applyAlignment="0" applyProtection="0"/>
    <xf numFmtId="0" fontId="11" fillId="0" borderId="0">
      <alignment horizontal="right"/>
    </xf>
    <xf numFmtId="165" fontId="1" fillId="0" borderId="0" applyFont="0" applyFill="0" applyBorder="0" applyAlignment="0" applyProtection="0"/>
  </cellStyleXfs>
  <cellXfs count="114">
    <xf numFmtId="0" fontId="0" fillId="0" borderId="0" xfId="0"/>
    <xf numFmtId="0" fontId="3" fillId="0" borderId="0" xfId="1"/>
    <xf numFmtId="0" fontId="4" fillId="0" borderId="0" xfId="0" applyFont="1" applyAlignment="1">
      <alignment vertical="center"/>
    </xf>
    <xf numFmtId="0" fontId="0" fillId="0" borderId="3" xfId="0" applyBorder="1"/>
    <xf numFmtId="0" fontId="7" fillId="0" borderId="0" xfId="0" applyFont="1"/>
    <xf numFmtId="166" fontId="10" fillId="0" borderId="0" xfId="4" applyFont="1" applyFill="1" applyBorder="1" applyAlignment="1" applyProtection="1">
      <alignment vertical="center"/>
      <protection locked="0"/>
    </xf>
    <xf numFmtId="166" fontId="10" fillId="0" borderId="0" xfId="4" applyFont="1" applyFill="1" applyBorder="1" applyAlignment="1" applyProtection="1">
      <protection locked="0"/>
    </xf>
    <xf numFmtId="166" fontId="11" fillId="0" borderId="0" xfId="4" applyFont="1" applyFill="1" applyBorder="1" applyAlignment="1" applyProtection="1">
      <protection locked="0"/>
    </xf>
    <xf numFmtId="1" fontId="8" fillId="0" borderId="3" xfId="0" applyNumberFormat="1" applyFont="1" applyBorder="1" applyAlignment="1" applyProtection="1">
      <alignment horizontal="center" wrapText="1"/>
      <protection locked="0"/>
    </xf>
    <xf numFmtId="1" fontId="8" fillId="0" borderId="3" xfId="0" applyNumberFormat="1" applyFont="1" applyBorder="1" applyAlignment="1" applyProtection="1">
      <alignment horizontal="center" vertical="center" wrapText="1"/>
      <protection locked="0"/>
    </xf>
    <xf numFmtId="0" fontId="7" fillId="0" borderId="3" xfId="0" applyFont="1" applyBorder="1"/>
    <xf numFmtId="3" fontId="10" fillId="0" borderId="0" xfId="0" applyNumberFormat="1" applyFont="1" applyAlignment="1">
      <alignment horizontal="right"/>
    </xf>
    <xf numFmtId="1" fontId="8" fillId="0" borderId="0" xfId="0" applyNumberFormat="1" applyFont="1" applyAlignment="1" applyProtection="1">
      <alignment horizontal="left" wrapText="1"/>
      <protection locked="0"/>
    </xf>
    <xf numFmtId="0" fontId="12" fillId="0" borderId="4" xfId="0" applyFont="1" applyBorder="1" applyAlignment="1">
      <alignment horizontal="left"/>
    </xf>
    <xf numFmtId="0" fontId="12" fillId="0" borderId="4" xfId="0" applyFont="1" applyBorder="1" applyAlignment="1">
      <alignment horizontal="right" wrapText="1"/>
    </xf>
    <xf numFmtId="0" fontId="13" fillId="0" borderId="0" xfId="0" applyFont="1" applyAlignment="1">
      <alignment horizontal="left"/>
    </xf>
    <xf numFmtId="0" fontId="14" fillId="0" borderId="0" xfId="0" applyFont="1"/>
    <xf numFmtId="165" fontId="0" fillId="0" borderId="0" xfId="0" applyNumberFormat="1"/>
    <xf numFmtId="0" fontId="10" fillId="0" borderId="0" xfId="0" applyFont="1"/>
    <xf numFmtId="1" fontId="11" fillId="0" borderId="0" xfId="2" applyNumberFormat="1" applyFont="1" applyAlignment="1" applyProtection="1">
      <alignment horizontal="left"/>
      <protection locked="0"/>
    </xf>
    <xf numFmtId="0" fontId="13" fillId="0" borderId="0" xfId="0" applyFont="1" applyAlignment="1">
      <alignment vertical="center"/>
    </xf>
    <xf numFmtId="0" fontId="10" fillId="0" borderId="3" xfId="0"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11" fillId="0" borderId="0" xfId="0" applyFont="1" applyAlignment="1">
      <alignment vertical="center"/>
    </xf>
    <xf numFmtId="0" fontId="8" fillId="0" borderId="4" xfId="0" applyFont="1" applyBorder="1" applyAlignment="1">
      <alignment vertical="center" wrapText="1"/>
    </xf>
    <xf numFmtId="0" fontId="8" fillId="0" borderId="0" xfId="0" applyFont="1" applyAlignment="1">
      <alignment horizontal="left" vertical="center" wrapText="1"/>
    </xf>
    <xf numFmtId="0" fontId="10" fillId="0" borderId="0" xfId="0" applyFont="1" applyAlignment="1">
      <alignment horizontal="right" vertical="center" wrapText="1"/>
    </xf>
    <xf numFmtId="17" fontId="10" fillId="0" borderId="0" xfId="0" applyNumberFormat="1" applyFont="1" applyAlignment="1">
      <alignment horizontal="right" vertical="center" wrapText="1"/>
    </xf>
    <xf numFmtId="0" fontId="8" fillId="0" borderId="4" xfId="0" applyFont="1" applyBorder="1" applyAlignment="1">
      <alignment horizontal="right" vertical="center" wrapText="1"/>
    </xf>
    <xf numFmtId="0" fontId="12" fillId="0" borderId="3"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right" wrapText="1"/>
    </xf>
    <xf numFmtId="0" fontId="12" fillId="0" borderId="3" xfId="0" applyFont="1" applyBorder="1"/>
    <xf numFmtId="0" fontId="13" fillId="0" borderId="0" xfId="0" applyFont="1"/>
    <xf numFmtId="0" fontId="12" fillId="0" borderId="3" xfId="0" applyFont="1" applyBorder="1" applyAlignment="1">
      <alignment horizontal="right"/>
    </xf>
    <xf numFmtId="0" fontId="15" fillId="0" borderId="0" xfId="0" applyFont="1"/>
    <xf numFmtId="0" fontId="12" fillId="0" borderId="0" xfId="0" applyFont="1" applyAlignment="1">
      <alignment horizontal="left"/>
    </xf>
    <xf numFmtId="10" fontId="0" fillId="0" borderId="0" xfId="0" applyNumberFormat="1"/>
    <xf numFmtId="0" fontId="0" fillId="0" borderId="0" xfId="0" applyAlignment="1">
      <alignment wrapText="1"/>
    </xf>
    <xf numFmtId="3" fontId="10" fillId="0" borderId="0" xfId="0" applyNumberFormat="1" applyFont="1" applyAlignment="1">
      <alignment horizontal="right" vertical="center" wrapText="1"/>
    </xf>
    <xf numFmtId="168" fontId="10" fillId="0" borderId="0" xfId="5" applyNumberFormat="1" applyFont="1" applyBorder="1" applyAlignment="1">
      <alignment horizontal="right"/>
    </xf>
    <xf numFmtId="167" fontId="7" fillId="0" borderId="0" xfId="3" applyNumberFormat="1" applyFont="1" applyBorder="1" applyAlignment="1">
      <alignment horizontal="right"/>
    </xf>
    <xf numFmtId="0" fontId="17" fillId="0" borderId="3" xfId="0" applyFont="1" applyBorder="1"/>
    <xf numFmtId="0" fontId="17" fillId="0" borderId="0" xfId="0" applyFont="1"/>
    <xf numFmtId="0" fontId="18" fillId="0" borderId="3" xfId="0" applyFont="1" applyBorder="1"/>
    <xf numFmtId="0" fontId="19" fillId="0" borderId="0" xfId="0" applyFont="1" applyAlignment="1">
      <alignment vertical="center"/>
    </xf>
    <xf numFmtId="0" fontId="12" fillId="0" borderId="0" xfId="0" applyFont="1"/>
    <xf numFmtId="0" fontId="12" fillId="0" borderId="4" xfId="0" applyFont="1" applyBorder="1"/>
    <xf numFmtId="0" fontId="12" fillId="0" borderId="4" xfId="0" applyFont="1" applyBorder="1" applyAlignment="1">
      <alignment horizontal="right"/>
    </xf>
    <xf numFmtId="0" fontId="12" fillId="0" borderId="3" xfId="0" applyFont="1" applyBorder="1" applyAlignment="1">
      <alignment horizontal="right" wrapText="1"/>
    </xf>
    <xf numFmtId="0" fontId="8" fillId="0" borderId="4" xfId="0" applyFont="1" applyBorder="1" applyAlignment="1">
      <alignment horizontal="center" vertical="center" wrapText="1"/>
    </xf>
    <xf numFmtId="0" fontId="12" fillId="0" borderId="5" xfId="0" applyFont="1" applyBorder="1" applyAlignment="1">
      <alignment horizontal="left"/>
    </xf>
    <xf numFmtId="0" fontId="12" fillId="0" borderId="5" xfId="0" applyFont="1" applyBorder="1" applyAlignment="1">
      <alignment horizontal="right" wrapText="1"/>
    </xf>
    <xf numFmtId="169" fontId="10" fillId="0" borderId="0" xfId="0" applyNumberFormat="1" applyFont="1" applyAlignment="1">
      <alignment horizontal="right" vertical="center" wrapText="1"/>
    </xf>
    <xf numFmtId="3" fontId="22" fillId="0" borderId="0" xfId="0" applyNumberFormat="1" applyFont="1" applyAlignment="1">
      <alignment horizontal="right" vertical="center"/>
    </xf>
    <xf numFmtId="0" fontId="22" fillId="0" borderId="0" xfId="0" applyFont="1" applyAlignment="1">
      <alignment horizontal="right" vertical="center"/>
    </xf>
    <xf numFmtId="3" fontId="10" fillId="0" borderId="6" xfId="0" applyNumberFormat="1" applyFont="1" applyBorder="1" applyAlignment="1" applyProtection="1">
      <alignment horizontal="right"/>
      <protection locked="0"/>
    </xf>
    <xf numFmtId="0" fontId="6" fillId="0" borderId="0" xfId="0" applyFont="1"/>
    <xf numFmtId="0" fontId="12" fillId="0" borderId="0" xfId="0" applyFont="1" applyAlignment="1">
      <alignment horizontal="right"/>
    </xf>
    <xf numFmtId="0" fontId="18" fillId="0" borderId="0" xfId="0" applyFont="1"/>
    <xf numFmtId="0" fontId="13" fillId="0" borderId="0" xfId="0" applyFont="1" applyAlignment="1">
      <alignment horizontal="left" indent="1"/>
    </xf>
    <xf numFmtId="167" fontId="0" fillId="0" borderId="0" xfId="3" applyNumberFormat="1" applyFont="1"/>
    <xf numFmtId="0" fontId="2" fillId="0" borderId="0" xfId="0" applyFont="1"/>
    <xf numFmtId="0" fontId="12" fillId="0" borderId="1" xfId="0" applyFont="1" applyBorder="1"/>
    <xf numFmtId="0" fontId="13" fillId="0" borderId="1" xfId="0" applyFont="1" applyBorder="1" applyAlignment="1">
      <alignment horizontal="left" vertical="top" wrapText="1"/>
    </xf>
    <xf numFmtId="0" fontId="13" fillId="0" borderId="1" xfId="0" applyFont="1" applyBorder="1" applyAlignment="1">
      <alignment horizontal="left" vertical="top"/>
    </xf>
    <xf numFmtId="164" fontId="13" fillId="0" borderId="1" xfId="0" applyNumberFormat="1" applyFont="1" applyBorder="1" applyAlignment="1">
      <alignment horizontal="left" vertical="top"/>
    </xf>
    <xf numFmtId="3" fontId="10" fillId="0" borderId="0" xfId="0" applyNumberFormat="1" applyFont="1" applyAlignment="1" applyProtection="1">
      <alignment horizontal="right"/>
      <protection locked="0"/>
    </xf>
    <xf numFmtId="1" fontId="8" fillId="0" borderId="6" xfId="0" applyNumberFormat="1" applyFont="1" applyBorder="1" applyAlignment="1" applyProtection="1">
      <alignment horizontal="left" wrapText="1"/>
      <protection locked="0"/>
    </xf>
    <xf numFmtId="0" fontId="3" fillId="0" borderId="0" xfId="1" applyFill="1"/>
    <xf numFmtId="0" fontId="12" fillId="0" borderId="3" xfId="0" applyFont="1" applyBorder="1" applyAlignment="1">
      <alignment horizontal="left"/>
    </xf>
    <xf numFmtId="168" fontId="10" fillId="0" borderId="3" xfId="5" applyNumberFormat="1" applyFont="1" applyFill="1" applyBorder="1" applyAlignment="1">
      <alignment horizontal="right"/>
    </xf>
    <xf numFmtId="167" fontId="7" fillId="0" borderId="3" xfId="3" applyNumberFormat="1" applyFont="1" applyFill="1" applyBorder="1" applyAlignment="1">
      <alignment horizontal="right"/>
    </xf>
    <xf numFmtId="3" fontId="10" fillId="0" borderId="3" xfId="0" applyNumberFormat="1" applyFont="1" applyBorder="1" applyAlignment="1">
      <alignment horizontal="right" vertical="center" wrapText="1"/>
    </xf>
    <xf numFmtId="169" fontId="10" fillId="0" borderId="3" xfId="0" applyNumberFormat="1" applyFont="1" applyBorder="1" applyAlignment="1">
      <alignment horizontal="right" vertical="center" wrapText="1"/>
    </xf>
    <xf numFmtId="0" fontId="10" fillId="0" borderId="3" xfId="0" applyFont="1" applyBorder="1" applyAlignment="1">
      <alignment horizontal="right" vertical="center" wrapText="1"/>
    </xf>
    <xf numFmtId="17" fontId="10" fillId="0" borderId="3" xfId="0" applyNumberFormat="1" applyFont="1" applyBorder="1" applyAlignment="1">
      <alignment horizontal="right" vertical="center" wrapText="1"/>
    </xf>
    <xf numFmtId="0" fontId="5" fillId="0" borderId="0" xfId="0" applyFont="1"/>
    <xf numFmtId="0" fontId="4" fillId="0" borderId="0" xfId="0" applyFont="1"/>
    <xf numFmtId="0" fontId="23" fillId="0" borderId="0" xfId="0" applyFont="1" applyAlignment="1">
      <alignment vertical="center"/>
    </xf>
    <xf numFmtId="0" fontId="21" fillId="0" borderId="0" xfId="0" applyFont="1"/>
    <xf numFmtId="0" fontId="24" fillId="0" borderId="0" xfId="0" applyFont="1"/>
    <xf numFmtId="0" fontId="25" fillId="0" borderId="0" xfId="0" applyFont="1"/>
    <xf numFmtId="0" fontId="26" fillId="0" borderId="0" xfId="0" applyFont="1"/>
    <xf numFmtId="0" fontId="23" fillId="0" borderId="0" xfId="0" applyFont="1" applyAlignment="1">
      <alignment horizontal="left"/>
    </xf>
    <xf numFmtId="0" fontId="17" fillId="0" borderId="0" xfId="0" applyFont="1" applyAlignment="1">
      <alignment vertical="center"/>
    </xf>
    <xf numFmtId="0" fontId="27" fillId="0" borderId="0" xfId="1" applyFont="1" applyAlignment="1"/>
    <xf numFmtId="0" fontId="27" fillId="0" borderId="0" xfId="1" quotePrefix="1" applyFont="1" applyAlignment="1">
      <alignment horizontal="left" indent="2"/>
    </xf>
    <xf numFmtId="0" fontId="17" fillId="0" borderId="0" xfId="0" applyFont="1" applyAlignment="1">
      <alignment horizontal="left" vertical="center"/>
    </xf>
    <xf numFmtId="0" fontId="28" fillId="0" borderId="0" xfId="0" applyFont="1"/>
    <xf numFmtId="1" fontId="8" fillId="0" borderId="3" xfId="0" applyNumberFormat="1" applyFont="1" applyBorder="1" applyAlignment="1" applyProtection="1">
      <alignment vertical="center" wrapText="1"/>
      <protection locked="0"/>
    </xf>
    <xf numFmtId="3" fontId="10" fillId="0" borderId="0" xfId="0" applyNumberFormat="1" applyFont="1" applyProtection="1">
      <protection locked="0"/>
    </xf>
    <xf numFmtId="166" fontId="11" fillId="0" borderId="0" xfId="4" applyFont="1" applyFill="1" applyBorder="1" applyAlignment="1" applyProtection="1">
      <alignment vertical="center"/>
      <protection locked="0"/>
    </xf>
    <xf numFmtId="167" fontId="10" fillId="0" borderId="0" xfId="3" applyNumberFormat="1" applyFont="1" applyFill="1"/>
    <xf numFmtId="167" fontId="10" fillId="0" borderId="3" xfId="3" applyNumberFormat="1" applyFont="1" applyFill="1" applyBorder="1"/>
    <xf numFmtId="168" fontId="10" fillId="0" borderId="0" xfId="5" applyNumberFormat="1" applyFont="1" applyFill="1" applyBorder="1" applyAlignment="1">
      <alignment horizontal="right"/>
    </xf>
    <xf numFmtId="9" fontId="7" fillId="0" borderId="0" xfId="3" applyFont="1" applyFill="1" applyBorder="1" applyAlignment="1">
      <alignment horizontal="right"/>
    </xf>
    <xf numFmtId="9" fontId="7" fillId="0" borderId="3" xfId="3" applyFont="1" applyFill="1" applyBorder="1" applyAlignment="1">
      <alignment horizontal="right"/>
    </xf>
    <xf numFmtId="0" fontId="13" fillId="0" borderId="0" xfId="0" applyFont="1" applyAlignment="1">
      <alignment horizontal="left" wrapText="1"/>
    </xf>
    <xf numFmtId="0" fontId="29" fillId="3" borderId="0" xfId="0" applyFont="1" applyFill="1" applyBorder="1" applyAlignment="1"/>
    <xf numFmtId="1" fontId="11" fillId="0" borderId="0" xfId="2" applyNumberFormat="1" applyFont="1" applyAlignment="1" applyProtection="1">
      <protection locked="0"/>
    </xf>
    <xf numFmtId="0" fontId="17" fillId="0" borderId="0" xfId="0" applyFont="1" applyAlignment="1"/>
    <xf numFmtId="0" fontId="12" fillId="0" borderId="1" xfId="0" applyFont="1" applyBorder="1" applyAlignment="1">
      <alignment vertical="center"/>
    </xf>
    <xf numFmtId="1" fontId="8" fillId="0" borderId="4" xfId="0" applyNumberFormat="1" applyFont="1" applyBorder="1" applyAlignment="1" applyProtection="1">
      <alignment horizontal="left" wrapText="1"/>
      <protection locked="0"/>
    </xf>
    <xf numFmtId="1" fontId="8" fillId="0" borderId="4" xfId="0" applyNumberFormat="1" applyFont="1" applyBorder="1" applyAlignment="1" applyProtection="1">
      <alignment horizontal="center" wrapText="1"/>
      <protection locked="0"/>
    </xf>
    <xf numFmtId="167" fontId="10" fillId="0" borderId="0" xfId="3" applyNumberFormat="1" applyFont="1" applyFill="1" applyBorder="1"/>
    <xf numFmtId="1" fontId="8" fillId="0" borderId="0" xfId="0" applyNumberFormat="1" applyFont="1" applyFill="1" applyAlignment="1" applyProtection="1">
      <alignment horizontal="left" wrapText="1"/>
      <protection locked="0"/>
    </xf>
    <xf numFmtId="0" fontId="10" fillId="0" borderId="0" xfId="0" applyFont="1" applyFill="1"/>
    <xf numFmtId="1" fontId="8" fillId="0" borderId="3" xfId="0" applyNumberFormat="1" applyFont="1" applyFill="1" applyBorder="1" applyAlignment="1" applyProtection="1">
      <alignment horizontal="left" wrapText="1"/>
      <protection locked="0"/>
    </xf>
    <xf numFmtId="0" fontId="10" fillId="0" borderId="3" xfId="0" applyFont="1" applyFill="1" applyBorder="1"/>
    <xf numFmtId="167" fontId="7" fillId="0" borderId="0" xfId="3" applyNumberFormat="1" applyFont="1"/>
    <xf numFmtId="0" fontId="17" fillId="0" borderId="0" xfId="0" applyFont="1" applyAlignment="1">
      <alignment horizontal="left" wrapText="1"/>
    </xf>
    <xf numFmtId="0" fontId="29" fillId="3" borderId="0" xfId="0" applyFont="1" applyFill="1" applyBorder="1" applyAlignment="1">
      <alignment horizontal="center"/>
    </xf>
  </cellXfs>
  <cellStyles count="8">
    <cellStyle name="Comma" xfId="5" builtinId="3"/>
    <cellStyle name="Comma 2" xfId="7" xr:uid="{9AE13A90-8EE4-40D6-8968-12F3A3329C78}"/>
    <cellStyle name="Hyperlink" xfId="1" builtinId="8"/>
    <cellStyle name="Normal" xfId="0" builtinId="0"/>
    <cellStyle name="Normal 10" xfId="2" xr:uid="{173EA90F-D287-4441-8349-EDA1E3BCA25B}"/>
    <cellStyle name="Note 2 2 2 2 2" xfId="4" xr:uid="{824A8CE9-F034-4E76-8027-D6FAE63F4B2A}"/>
    <cellStyle name="Percent" xfId="3" builtinId="5"/>
    <cellStyle name="Style6" xfId="6" xr:uid="{4D5C7018-A1BD-4DCF-8DB2-41E93C310901}"/>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D32"/>
  <sheetViews>
    <sheetView showGridLines="0" tabSelected="1" zoomScaleNormal="100" zoomScaleSheetLayoutView="115" workbookViewId="0">
      <selection activeCell="B33" sqref="B33"/>
    </sheetView>
  </sheetViews>
  <sheetFormatPr defaultRowHeight="14.5" x14ac:dyDescent="0.35"/>
  <cols>
    <col min="1" max="1" width="16.1796875" customWidth="1"/>
    <col min="2" max="2" width="142.81640625" customWidth="1"/>
  </cols>
  <sheetData>
    <row r="1" spans="1:3" x14ac:dyDescent="0.35">
      <c r="A1" s="83" t="s">
        <v>0</v>
      </c>
      <c r="B1" s="82"/>
      <c r="C1" s="36"/>
    </row>
    <row r="2" spans="1:3" ht="14.5" customHeight="1" x14ac:dyDescent="0.35">
      <c r="A2" s="84"/>
      <c r="B2" s="82"/>
    </row>
    <row r="3" spans="1:3" x14ac:dyDescent="0.35">
      <c r="A3" s="85" t="s">
        <v>1</v>
      </c>
      <c r="B3" s="79"/>
    </row>
    <row r="4" spans="1:3" s="46" customFormat="1" ht="15.5" x14ac:dyDescent="0.35">
      <c r="A4" s="86" t="s">
        <v>2</v>
      </c>
      <c r="B4" s="2"/>
    </row>
    <row r="5" spans="1:3" x14ac:dyDescent="0.35">
      <c r="A5" s="87" t="s">
        <v>3</v>
      </c>
      <c r="B5" s="79" t="s">
        <v>4</v>
      </c>
    </row>
    <row r="6" spans="1:3" x14ac:dyDescent="0.35">
      <c r="A6" s="87" t="s">
        <v>5</v>
      </c>
      <c r="B6" s="79" t="s">
        <v>6</v>
      </c>
    </row>
    <row r="7" spans="1:3" x14ac:dyDescent="0.35">
      <c r="A7" s="87" t="s">
        <v>7</v>
      </c>
      <c r="B7" s="79" t="s">
        <v>8</v>
      </c>
    </row>
    <row r="8" spans="1:3" x14ac:dyDescent="0.35">
      <c r="A8" s="87" t="s">
        <v>9</v>
      </c>
      <c r="B8" s="79" t="s">
        <v>10</v>
      </c>
    </row>
    <row r="9" spans="1:3" x14ac:dyDescent="0.35">
      <c r="A9" s="87" t="s">
        <v>11</v>
      </c>
      <c r="B9" s="79" t="s">
        <v>12</v>
      </c>
    </row>
    <row r="10" spans="1:3" x14ac:dyDescent="0.35">
      <c r="A10" s="87" t="s">
        <v>13</v>
      </c>
      <c r="B10" s="79" t="s">
        <v>14</v>
      </c>
    </row>
    <row r="11" spans="1:3" x14ac:dyDescent="0.35">
      <c r="A11" s="87" t="s">
        <v>15</v>
      </c>
      <c r="B11" s="79" t="s">
        <v>16</v>
      </c>
    </row>
    <row r="12" spans="1:3" x14ac:dyDescent="0.35">
      <c r="A12" s="44"/>
      <c r="B12" s="79"/>
    </row>
    <row r="13" spans="1:3" x14ac:dyDescent="0.35">
      <c r="A13" s="85" t="s">
        <v>17</v>
      </c>
      <c r="B13" s="79"/>
    </row>
    <row r="14" spans="1:3" s="46" customFormat="1" ht="15.5" x14ac:dyDescent="0.35">
      <c r="A14" s="86" t="s">
        <v>18</v>
      </c>
      <c r="B14" s="2"/>
    </row>
    <row r="15" spans="1:3" x14ac:dyDescent="0.35">
      <c r="A15" s="87" t="s">
        <v>19</v>
      </c>
      <c r="B15" s="79" t="s">
        <v>20</v>
      </c>
    </row>
    <row r="16" spans="1:3" x14ac:dyDescent="0.35">
      <c r="A16" s="87" t="s">
        <v>21</v>
      </c>
      <c r="B16" s="79" t="s">
        <v>22</v>
      </c>
    </row>
    <row r="17" spans="1:4" x14ac:dyDescent="0.35">
      <c r="A17" s="88"/>
      <c r="B17" s="79"/>
    </row>
    <row r="18" spans="1:4" x14ac:dyDescent="0.35">
      <c r="A18" s="85" t="s">
        <v>23</v>
      </c>
      <c r="B18" s="79"/>
    </row>
    <row r="19" spans="1:4" s="46" customFormat="1" ht="15.5" x14ac:dyDescent="0.35">
      <c r="A19" s="89" t="s">
        <v>24</v>
      </c>
      <c r="B19" s="2"/>
    </row>
    <row r="20" spans="1:4" x14ac:dyDescent="0.35">
      <c r="A20" s="87" t="s">
        <v>25</v>
      </c>
      <c r="B20" s="79" t="s">
        <v>26</v>
      </c>
    </row>
    <row r="21" spans="1:4" x14ac:dyDescent="0.35">
      <c r="A21" s="87" t="s">
        <v>27</v>
      </c>
      <c r="B21" s="79" t="s">
        <v>28</v>
      </c>
    </row>
    <row r="22" spans="1:4" x14ac:dyDescent="0.35">
      <c r="A22" s="82"/>
      <c r="B22" s="82"/>
    </row>
    <row r="23" spans="1:4" x14ac:dyDescent="0.35">
      <c r="A23" s="82"/>
      <c r="B23" s="82"/>
    </row>
    <row r="30" spans="1:4" x14ac:dyDescent="0.35">
      <c r="C30" s="39"/>
    </row>
    <row r="31" spans="1:4" x14ac:dyDescent="0.35">
      <c r="D31" s="38"/>
    </row>
    <row r="32" spans="1:4" x14ac:dyDescent="0.35">
      <c r="D32" s="38"/>
    </row>
  </sheetData>
  <hyperlinks>
    <hyperlink ref="A5" location="'18.1.1'!A1" display="Measure 18.1.1" xr:uid="{0AB0FE35-1D63-4463-B06A-2780B84A5ADC}"/>
    <hyperlink ref="A6" location="'18.1.2'!A1" display="Measure 18.1.2" xr:uid="{603E5C5B-EC4A-4EDB-9ACD-DB3329C67A83}"/>
    <hyperlink ref="A7" location="'18.1.3'!A1" display="Measure 18.1.3" xr:uid="{664E8B44-8AEF-4C5F-8A99-5D458806E721}"/>
    <hyperlink ref="A8" location="'18.1.4'!A1" display="Measure 18.1.4" xr:uid="{C36FA9F2-67A0-46C1-AF38-053EB7DA0F72}"/>
    <hyperlink ref="A9" location="'18.1.5'!A1" display="Measure 18.1.5" xr:uid="{41994638-3F13-4F2A-AA35-C5AFA4E0D721}"/>
    <hyperlink ref="A10" location="'18.1.6'!A1" display="Measure 18.1.6" xr:uid="{53AE105C-46DA-40DA-B91F-26A5681AF453}"/>
    <hyperlink ref="A11" location="'18.1.7'!A1" display="Measure 18.1.7" xr:uid="{475C2C6B-8A09-41C0-B4AF-211D7862570D}"/>
    <hyperlink ref="A15" location="'19.1.1'!A1" display="Measure 19.1.1" xr:uid="{50628856-CBD9-45BB-92E8-EFBF3AA1D8DC}"/>
    <hyperlink ref="A16" location="'19.1.2'!A1" display="Measure 19.1.2" xr:uid="{7C3EC612-59C5-4C19-A52E-13C43083FF97}"/>
    <hyperlink ref="A20" location="'20.1.1'!A1" display="Measure 20.1.1" xr:uid="{7F1E6C0D-4755-4CB3-800F-61ADE79626A1}"/>
    <hyperlink ref="A21" location="'20.1.2'!A1" display="Measure 20.1.2" xr:uid="{2749F1FC-A529-4C2C-A7F2-14219F4F7F9C}"/>
  </hyperlinks>
  <pageMargins left="0.7" right="0.7" top="0.75" bottom="0.75" header="0.3" footer="0.3"/>
  <pageSetup paperSize="9" scale="68" orientation="landscape" r:id="rId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K13"/>
  <sheetViews>
    <sheetView showGridLines="0" zoomScale="60" zoomScaleNormal="60" zoomScaleSheetLayoutView="50" workbookViewId="0">
      <selection activeCell="C9" sqref="C9"/>
    </sheetView>
  </sheetViews>
  <sheetFormatPr defaultColWidth="9.1796875" defaultRowHeight="14.5" x14ac:dyDescent="0.35"/>
  <cols>
    <col min="1" max="1" width="12.90625" customWidth="1"/>
    <col min="2" max="2" width="35.26953125" style="58" customWidth="1"/>
    <col min="3" max="7" width="34.7265625" customWidth="1"/>
    <col min="8" max="8" width="50.90625" bestFit="1" customWidth="1"/>
  </cols>
  <sheetData>
    <row r="1" spans="1:11" x14ac:dyDescent="0.35">
      <c r="A1" s="1" t="s">
        <v>29</v>
      </c>
      <c r="B1" s="60" t="s">
        <v>111</v>
      </c>
      <c r="K1" s="1"/>
    </row>
    <row r="2" spans="1:11" x14ac:dyDescent="0.35">
      <c r="C2" s="59"/>
    </row>
    <row r="3" spans="1:11" ht="28.5" customHeight="1" x14ac:dyDescent="0.35">
      <c r="B3" s="64" t="s">
        <v>112</v>
      </c>
      <c r="C3" s="64" t="s">
        <v>113</v>
      </c>
      <c r="D3" s="64" t="s">
        <v>114</v>
      </c>
      <c r="E3" s="64" t="s">
        <v>115</v>
      </c>
      <c r="F3" s="64" t="s">
        <v>116</v>
      </c>
      <c r="G3" s="64" t="s">
        <v>117</v>
      </c>
      <c r="H3" s="64" t="s">
        <v>118</v>
      </c>
    </row>
    <row r="4" spans="1:11" ht="220.5" customHeight="1" x14ac:dyDescent="0.35">
      <c r="B4" s="103" t="s">
        <v>119</v>
      </c>
      <c r="C4" s="65" t="s">
        <v>120</v>
      </c>
      <c r="D4" s="65" t="s">
        <v>121</v>
      </c>
      <c r="E4" s="65" t="s">
        <v>122</v>
      </c>
      <c r="F4" s="65" t="s">
        <v>123</v>
      </c>
      <c r="G4" s="65" t="s">
        <v>124</v>
      </c>
      <c r="H4" s="65" t="s">
        <v>125</v>
      </c>
    </row>
    <row r="5" spans="1:11" ht="28.5" customHeight="1" x14ac:dyDescent="0.35">
      <c r="B5" s="64" t="s">
        <v>126</v>
      </c>
      <c r="C5" s="65" t="s">
        <v>45</v>
      </c>
      <c r="D5" s="65" t="s">
        <v>45</v>
      </c>
      <c r="E5" s="66" t="s">
        <v>143</v>
      </c>
      <c r="F5" s="65" t="s">
        <v>45</v>
      </c>
      <c r="G5" s="65" t="s">
        <v>127</v>
      </c>
      <c r="H5" s="65" t="s">
        <v>128</v>
      </c>
    </row>
    <row r="6" spans="1:11" ht="40" x14ac:dyDescent="0.35">
      <c r="B6" s="64" t="s">
        <v>129</v>
      </c>
      <c r="C6" s="65" t="s">
        <v>130</v>
      </c>
      <c r="D6" s="67" t="s">
        <v>131</v>
      </c>
      <c r="E6" s="66" t="s">
        <v>132</v>
      </c>
      <c r="F6" s="65" t="s">
        <v>133</v>
      </c>
      <c r="G6" s="65" t="s">
        <v>134</v>
      </c>
      <c r="H6" s="65" t="s">
        <v>135</v>
      </c>
    </row>
    <row r="7" spans="1:11" x14ac:dyDescent="0.35">
      <c r="A7" s="63"/>
      <c r="B7" s="61"/>
    </row>
    <row r="8" spans="1:11" x14ac:dyDescent="0.35">
      <c r="B8" s="4" t="s">
        <v>153</v>
      </c>
    </row>
    <row r="11" spans="1:11" x14ac:dyDescent="0.35">
      <c r="G11" s="62"/>
    </row>
    <row r="12" spans="1:11" x14ac:dyDescent="0.35">
      <c r="G12" s="62"/>
    </row>
    <row r="13" spans="1:11" x14ac:dyDescent="0.35">
      <c r="G13" s="62"/>
    </row>
  </sheetData>
  <hyperlinks>
    <hyperlink ref="A1" location="Index!A1" display="Index" xr:uid="{94C89689-88D7-4AE5-8A88-7A1F71B44ED0}"/>
  </hyperlinks>
  <pageMargins left="0.7" right="0.7" top="0.75" bottom="0.75" header="0.3" footer="0.3"/>
  <pageSetup paperSize="9" scale="59" orientation="landscape" r:id="rId1"/>
  <headerFooter>
    <oddFooter>&amp;L&amp;1#&amp;"Calibri"&amp;11&amp;K000000OFFICIAL: 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sheetPr>
    <pageSetUpPr fitToPage="1"/>
  </sheetPr>
  <dimension ref="A1:N8"/>
  <sheetViews>
    <sheetView showGridLines="0" zoomScaleNormal="100" zoomScaleSheetLayoutView="250" workbookViewId="0">
      <selection activeCell="D3" sqref="D3"/>
    </sheetView>
  </sheetViews>
  <sheetFormatPr defaultRowHeight="14.5" x14ac:dyDescent="0.35"/>
  <cols>
    <col min="5" max="5" width="10.54296875" bestFit="1" customWidth="1"/>
    <col min="7" max="7" width="10.54296875" bestFit="1" customWidth="1"/>
  </cols>
  <sheetData>
    <row r="1" spans="1:14" ht="16.5" customHeight="1" x14ac:dyDescent="0.35">
      <c r="A1" s="1" t="s">
        <v>29</v>
      </c>
      <c r="B1" s="113" t="s">
        <v>56</v>
      </c>
      <c r="C1" s="113"/>
      <c r="D1" s="113"/>
      <c r="N1" s="1"/>
    </row>
    <row r="2" spans="1:14" ht="16.5" customHeight="1" x14ac:dyDescent="0.35">
      <c r="B2" s="44" t="s">
        <v>136</v>
      </c>
    </row>
    <row r="3" spans="1:14" ht="14.5" customHeight="1" x14ac:dyDescent="0.35">
      <c r="B3" s="13" t="s">
        <v>31</v>
      </c>
      <c r="C3" s="14" t="s">
        <v>106</v>
      </c>
      <c r="D3" s="14" t="s">
        <v>137</v>
      </c>
    </row>
    <row r="4" spans="1:14" ht="14.5" customHeight="1" x14ac:dyDescent="0.35">
      <c r="B4" s="37" t="s">
        <v>39</v>
      </c>
      <c r="C4" s="96">
        <v>11950</v>
      </c>
      <c r="D4" s="97">
        <v>0.37</v>
      </c>
      <c r="E4" s="17"/>
    </row>
    <row r="5" spans="1:14" ht="14.5" customHeight="1" x14ac:dyDescent="0.35">
      <c r="B5" s="71" t="s">
        <v>108</v>
      </c>
      <c r="C5" s="72"/>
      <c r="D5" s="98"/>
      <c r="E5" s="17"/>
    </row>
    <row r="6" spans="1:14" ht="24.75" customHeight="1" x14ac:dyDescent="0.35">
      <c r="B6" s="15" t="s">
        <v>138</v>
      </c>
    </row>
    <row r="7" spans="1:14" ht="14.5" customHeight="1" x14ac:dyDescent="0.35">
      <c r="B7" s="15" t="s">
        <v>139</v>
      </c>
      <c r="C7" s="99"/>
      <c r="D7" s="99"/>
      <c r="E7" s="99"/>
      <c r="F7" s="99"/>
      <c r="G7" s="99"/>
      <c r="H7" s="99"/>
      <c r="I7" s="99"/>
      <c r="J7" s="99"/>
      <c r="K7" s="99"/>
      <c r="L7" s="99"/>
    </row>
    <row r="8" spans="1:14" ht="14.5" customHeight="1" x14ac:dyDescent="0.35"/>
  </sheetData>
  <mergeCells count="1">
    <mergeCell ref="B1:D1"/>
  </mergeCells>
  <hyperlinks>
    <hyperlink ref="A1" location="Index!A1" display="Index" xr:uid="{00CCD322-14A3-47CD-A7E2-A2FC78646ED7}"/>
  </hyperlinks>
  <pageMargins left="0.7" right="0.7" top="0.75" bottom="0.75" header="0.3" footer="0.3"/>
  <pageSetup paperSize="9" orientation="landscape" r:id="rId1"/>
  <headerFooter>
    <oddFooter>&amp;L&amp;1#&amp;"Calibri"&amp;11&amp;K000000OFFICIAL: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N21"/>
  <sheetViews>
    <sheetView showGridLines="0" zoomScaleNormal="100" zoomScaleSheetLayoutView="310" workbookViewId="0">
      <selection activeCell="B8" sqref="B8"/>
    </sheetView>
  </sheetViews>
  <sheetFormatPr defaultRowHeight="14.5" x14ac:dyDescent="0.35"/>
  <cols>
    <col min="10" max="10" width="47.81640625" customWidth="1"/>
  </cols>
  <sheetData>
    <row r="1" spans="1:14" x14ac:dyDescent="0.35">
      <c r="A1" s="1" t="s">
        <v>29</v>
      </c>
      <c r="B1" s="113" t="s">
        <v>56</v>
      </c>
      <c r="C1" s="113"/>
      <c r="D1" s="113"/>
    </row>
    <row r="2" spans="1:14" x14ac:dyDescent="0.35">
      <c r="B2" s="43" t="s">
        <v>140</v>
      </c>
      <c r="C2" s="3"/>
      <c r="N2" s="1"/>
    </row>
    <row r="3" spans="1:14" x14ac:dyDescent="0.35">
      <c r="B3" s="33" t="s">
        <v>31</v>
      </c>
      <c r="C3" s="35" t="s">
        <v>52</v>
      </c>
    </row>
    <row r="4" spans="1:14" x14ac:dyDescent="0.35">
      <c r="B4" s="37" t="s">
        <v>41</v>
      </c>
      <c r="C4" s="4">
        <v>15</v>
      </c>
    </row>
    <row r="5" spans="1:14" x14ac:dyDescent="0.35">
      <c r="B5" s="37" t="s">
        <v>42</v>
      </c>
      <c r="C5" s="4">
        <v>9</v>
      </c>
    </row>
    <row r="6" spans="1:14" x14ac:dyDescent="0.35">
      <c r="B6" s="71" t="s">
        <v>108</v>
      </c>
      <c r="C6" s="10">
        <v>3</v>
      </c>
    </row>
    <row r="7" spans="1:14" x14ac:dyDescent="0.35">
      <c r="B7" s="37" t="s">
        <v>44</v>
      </c>
      <c r="C7" s="4"/>
    </row>
    <row r="8" spans="1:14" x14ac:dyDescent="0.35">
      <c r="B8" s="34" t="s">
        <v>141</v>
      </c>
    </row>
    <row r="9" spans="1:14" x14ac:dyDescent="0.35">
      <c r="B9" s="34" t="s">
        <v>142</v>
      </c>
    </row>
    <row r="10" spans="1:14" x14ac:dyDescent="0.35">
      <c r="B10" s="34" t="s">
        <v>151</v>
      </c>
    </row>
    <row r="12" spans="1:14" x14ac:dyDescent="0.35">
      <c r="B12" s="78"/>
    </row>
    <row r="14" spans="1:14" ht="18.75" customHeight="1" x14ac:dyDescent="0.35"/>
    <row r="16" spans="1:14" ht="17.25" customHeight="1" x14ac:dyDescent="0.35"/>
    <row r="21" spans="2:2" x14ac:dyDescent="0.35">
      <c r="B21" s="1"/>
    </row>
  </sheetData>
  <mergeCells count="1">
    <mergeCell ref="B1:D1"/>
  </mergeCells>
  <hyperlinks>
    <hyperlink ref="A1" location="Index!A1" display="Index" xr:uid="{38EE1B3D-2597-4F20-8118-6731B5DB79DF}"/>
  </hyperlinks>
  <pageMargins left="0.7" right="0.7" top="0.75" bottom="0.75" header="0.3" footer="0.3"/>
  <pageSetup paperSize="9"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L18"/>
  <sheetViews>
    <sheetView showGridLines="0" zoomScaleNormal="100" zoomScaleSheetLayoutView="80" workbookViewId="0">
      <selection activeCell="F6" sqref="F6"/>
    </sheetView>
  </sheetViews>
  <sheetFormatPr defaultRowHeight="14.5" x14ac:dyDescent="0.35"/>
  <cols>
    <col min="2" max="2" width="9.1796875" style="4"/>
    <col min="3" max="3" width="13.1796875" style="4" customWidth="1"/>
    <col min="4" max="4" width="27.1796875" style="4" customWidth="1"/>
  </cols>
  <sheetData>
    <row r="1" spans="1:12" x14ac:dyDescent="0.35">
      <c r="A1" s="1" t="s">
        <v>29</v>
      </c>
      <c r="B1" s="43" t="s">
        <v>30</v>
      </c>
      <c r="C1" s="10"/>
      <c r="D1" s="10"/>
      <c r="H1" s="1"/>
    </row>
    <row r="2" spans="1:12" ht="60.5" x14ac:dyDescent="0.35">
      <c r="B2" s="8" t="s">
        <v>31</v>
      </c>
      <c r="C2" s="9" t="s">
        <v>146</v>
      </c>
      <c r="D2" s="91" t="s">
        <v>32</v>
      </c>
    </row>
    <row r="3" spans="1:12" x14ac:dyDescent="0.35">
      <c r="B3" s="12" t="s">
        <v>33</v>
      </c>
      <c r="C3" s="11">
        <v>1707</v>
      </c>
      <c r="D3" s="92">
        <v>0</v>
      </c>
    </row>
    <row r="4" spans="1:12" x14ac:dyDescent="0.35">
      <c r="B4" s="12" t="s">
        <v>34</v>
      </c>
      <c r="C4" s="11">
        <v>1707</v>
      </c>
      <c r="D4" s="92">
        <v>0</v>
      </c>
    </row>
    <row r="5" spans="1:12" x14ac:dyDescent="0.35">
      <c r="B5" s="12" t="s">
        <v>35</v>
      </c>
      <c r="C5" s="11">
        <v>14845</v>
      </c>
      <c r="D5" s="68">
        <v>22760</v>
      </c>
    </row>
    <row r="6" spans="1:12" x14ac:dyDescent="0.35">
      <c r="B6" s="12" t="s">
        <v>36</v>
      </c>
      <c r="C6" s="68">
        <v>14891</v>
      </c>
      <c r="D6" s="68">
        <v>22760</v>
      </c>
    </row>
    <row r="7" spans="1:12" x14ac:dyDescent="0.35">
      <c r="B7" s="12" t="s">
        <v>37</v>
      </c>
      <c r="C7" s="68">
        <v>14899</v>
      </c>
      <c r="D7" s="68">
        <v>22760</v>
      </c>
    </row>
    <row r="8" spans="1:12" x14ac:dyDescent="0.35">
      <c r="B8" s="12" t="s">
        <v>38</v>
      </c>
      <c r="C8" s="68">
        <v>14899</v>
      </c>
      <c r="D8" s="68">
        <v>40132</v>
      </c>
    </row>
    <row r="9" spans="1:12" x14ac:dyDescent="0.35">
      <c r="B9" s="12" t="s">
        <v>39</v>
      </c>
      <c r="C9" s="68">
        <v>14899</v>
      </c>
      <c r="D9" s="68">
        <v>40132</v>
      </c>
    </row>
    <row r="10" spans="1:12" x14ac:dyDescent="0.35">
      <c r="B10" s="12" t="s">
        <v>40</v>
      </c>
      <c r="C10" s="68">
        <v>14899</v>
      </c>
      <c r="D10" s="68">
        <v>40132</v>
      </c>
      <c r="L10" s="55"/>
    </row>
    <row r="11" spans="1:12" x14ac:dyDescent="0.35">
      <c r="B11" s="12" t="s">
        <v>41</v>
      </c>
      <c r="C11" s="68">
        <v>14899</v>
      </c>
      <c r="D11" s="68">
        <v>40132</v>
      </c>
      <c r="L11" s="56"/>
    </row>
    <row r="12" spans="1:12" x14ac:dyDescent="0.35">
      <c r="B12" s="12" t="s">
        <v>42</v>
      </c>
      <c r="C12" s="68">
        <v>14899</v>
      </c>
      <c r="D12" s="68">
        <v>40132</v>
      </c>
    </row>
    <row r="13" spans="1:12" x14ac:dyDescent="0.35">
      <c r="B13" s="12" t="s">
        <v>43</v>
      </c>
      <c r="C13" s="68">
        <v>14899</v>
      </c>
      <c r="D13" s="68">
        <v>40132</v>
      </c>
    </row>
    <row r="14" spans="1:12" ht="15" thickBot="1" x14ac:dyDescent="0.4">
      <c r="B14" s="69" t="s">
        <v>44</v>
      </c>
      <c r="C14" s="57">
        <v>14899</v>
      </c>
      <c r="D14" s="57">
        <v>40132</v>
      </c>
    </row>
    <row r="15" spans="1:12" x14ac:dyDescent="0.35">
      <c r="B15" s="12" t="s">
        <v>45</v>
      </c>
      <c r="C15" s="68">
        <v>14899</v>
      </c>
      <c r="D15" s="68">
        <v>40132</v>
      </c>
    </row>
    <row r="16" spans="1:12" x14ac:dyDescent="0.35">
      <c r="B16" s="7" t="s">
        <v>46</v>
      </c>
      <c r="C16" s="6"/>
      <c r="D16" s="6"/>
    </row>
    <row r="17" spans="2:4" x14ac:dyDescent="0.35">
      <c r="B17" s="93" t="s">
        <v>47</v>
      </c>
      <c r="D17" s="5"/>
    </row>
    <row r="18" spans="2:4" x14ac:dyDescent="0.35">
      <c r="D18" s="5"/>
    </row>
  </sheetData>
  <hyperlinks>
    <hyperlink ref="A1" location="Index!A1" display="Index" xr:uid="{89E490A8-8C7C-4C0E-9519-DD2E13525ACC}"/>
  </hyperlinks>
  <pageMargins left="0.7" right="0.7" top="0.75" bottom="0.75" header="0.3" footer="0.3"/>
  <pageSetup paperSize="9" scale="70" orientation="landscape" r:id="rId1"/>
  <headerFooter>
    <oddFooter>&amp;L&amp;1#&amp;"Calibri"&amp;11&amp;K000000OFFICIAL: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CJ19"/>
  <sheetViews>
    <sheetView showGridLines="0" zoomScaleNormal="100" zoomScaleSheetLayoutView="175" workbookViewId="0">
      <selection activeCell="B1" sqref="B1"/>
    </sheetView>
  </sheetViews>
  <sheetFormatPr defaultRowHeight="14.5" x14ac:dyDescent="0.35"/>
  <sheetData>
    <row r="1" spans="1:88" x14ac:dyDescent="0.35">
      <c r="A1" s="1" t="s">
        <v>29</v>
      </c>
      <c r="B1" s="44" t="s">
        <v>48</v>
      </c>
      <c r="N1" s="1"/>
    </row>
    <row r="2" spans="1:88" x14ac:dyDescent="0.35">
      <c r="B2" s="4" t="s">
        <v>49</v>
      </c>
    </row>
    <row r="4" spans="1:88" x14ac:dyDescent="0.35">
      <c r="B4" s="2"/>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row>
    <row r="5" spans="1:88" x14ac:dyDescent="0.35">
      <c r="B5" s="2"/>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row>
    <row r="6" spans="1:88" x14ac:dyDescent="0.35">
      <c r="B6" s="2"/>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row>
    <row r="7" spans="1:88" x14ac:dyDescent="0.35">
      <c r="B7" s="2"/>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row>
    <row r="8" spans="1:88" x14ac:dyDescent="0.35">
      <c r="B8" s="80"/>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row>
    <row r="9" spans="1:88" x14ac:dyDescent="0.35">
      <c r="B9" s="2"/>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row>
    <row r="10" spans="1:88" x14ac:dyDescent="0.35">
      <c r="B10" s="2"/>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row>
    <row r="11" spans="1:88" x14ac:dyDescent="0.35">
      <c r="B11" s="2"/>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row>
    <row r="12" spans="1:88" x14ac:dyDescent="0.35">
      <c r="B12" s="2"/>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row>
    <row r="13" spans="1:88" x14ac:dyDescent="0.35">
      <c r="B13" s="2"/>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row>
    <row r="14" spans="1:88" x14ac:dyDescent="0.35">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row>
    <row r="15" spans="1:88" x14ac:dyDescent="0.35">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row>
    <row r="16" spans="1:88" x14ac:dyDescent="0.35">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row>
    <row r="17" spans="2:88" x14ac:dyDescent="0.35">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row>
    <row r="18" spans="2:88" x14ac:dyDescent="0.35">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row>
    <row r="19" spans="2:88" x14ac:dyDescent="0.35">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row>
  </sheetData>
  <hyperlinks>
    <hyperlink ref="A1" location="Index!A1" display="Index" xr:uid="{8BF21956-59D0-49A3-A2F6-1DD683B66939}"/>
  </hyperlinks>
  <pageMargins left="0.7" right="0.7" top="0.75" bottom="0.75" header="0.3" footer="0.3"/>
  <pageSetup paperSize="9" orientation="landscape" r:id="rId1"/>
  <headerFooter>
    <oddFooter>&amp;L&amp;1#&amp;"Calibri"&amp;11&amp;K000000OFFICIAL: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pageSetUpPr fitToPage="1"/>
  </sheetPr>
  <dimension ref="A1:M7"/>
  <sheetViews>
    <sheetView showGridLines="0" zoomScaleNormal="100" zoomScaleSheetLayoutView="190" workbookViewId="0">
      <selection activeCell="B5" sqref="B5"/>
    </sheetView>
  </sheetViews>
  <sheetFormatPr defaultRowHeight="14.5" x14ac:dyDescent="0.35"/>
  <cols>
    <col min="2" max="2" width="34.81640625" customWidth="1"/>
  </cols>
  <sheetData>
    <row r="1" spans="1:13" ht="30" customHeight="1" x14ac:dyDescent="0.35">
      <c r="A1" s="1" t="s">
        <v>29</v>
      </c>
      <c r="B1" s="112" t="s">
        <v>50</v>
      </c>
      <c r="C1" s="112"/>
      <c r="D1" s="112"/>
      <c r="E1" s="112"/>
      <c r="F1" s="112"/>
      <c r="G1" s="112"/>
      <c r="H1" s="112"/>
      <c r="I1" s="112"/>
      <c r="J1" s="112"/>
      <c r="M1" s="1"/>
    </row>
    <row r="2" spans="1:13" x14ac:dyDescent="0.35">
      <c r="B2" s="48" t="s">
        <v>51</v>
      </c>
      <c r="C2" s="49" t="s">
        <v>52</v>
      </c>
    </row>
    <row r="3" spans="1:13" x14ac:dyDescent="0.35">
      <c r="B3" s="47" t="s">
        <v>53</v>
      </c>
      <c r="C3" s="4">
        <v>3</v>
      </c>
    </row>
    <row r="4" spans="1:13" x14ac:dyDescent="0.35">
      <c r="B4" s="33" t="s">
        <v>54</v>
      </c>
      <c r="C4" s="10">
        <v>5</v>
      </c>
    </row>
    <row r="5" spans="1:13" x14ac:dyDescent="0.35">
      <c r="B5" s="19" t="s">
        <v>149</v>
      </c>
    </row>
    <row r="6" spans="1:13" x14ac:dyDescent="0.35">
      <c r="B6" s="34" t="s">
        <v>55</v>
      </c>
    </row>
    <row r="7" spans="1:13" x14ac:dyDescent="0.35">
      <c r="B7" s="34" t="s">
        <v>147</v>
      </c>
    </row>
  </sheetData>
  <mergeCells count="1">
    <mergeCell ref="B1:J1"/>
  </mergeCells>
  <hyperlinks>
    <hyperlink ref="A1" location="Index!A1" display="Index" xr:uid="{112E6948-436C-4D5E-8B09-A3B59420FC2F}"/>
  </hyperlinks>
  <pageMargins left="0.7" right="0.7" top="0.75" bottom="0.75" header="0.3" footer="0.3"/>
  <pageSetup paperSize="9" orientation="landscape" r:id="rId1"/>
  <headerFooter>
    <oddFooter>&amp;L&amp;1#&amp;"Calibri"&amp;11&amp;K000000OFFICIAL: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pageSetUpPr fitToPage="1"/>
  </sheetPr>
  <dimension ref="A1:J15"/>
  <sheetViews>
    <sheetView showGridLines="0" zoomScaleNormal="100" zoomScaleSheetLayoutView="145" workbookViewId="0">
      <selection activeCell="B14" sqref="B14"/>
    </sheetView>
  </sheetViews>
  <sheetFormatPr defaultRowHeight="14.5" x14ac:dyDescent="0.35"/>
  <cols>
    <col min="2" max="2" width="84.26953125" customWidth="1"/>
    <col min="3" max="3" width="13.26953125" customWidth="1"/>
    <col min="4" max="4" width="14.1796875" customWidth="1"/>
    <col min="5" max="5" width="14.81640625" customWidth="1"/>
    <col min="6" max="6" width="17.453125" customWidth="1"/>
    <col min="7" max="9" width="17.1796875" customWidth="1"/>
    <col min="10" max="10" width="13.7265625" customWidth="1"/>
    <col min="11" max="11" width="13.26953125" customWidth="1"/>
  </cols>
  <sheetData>
    <row r="1" spans="1:10" x14ac:dyDescent="0.35">
      <c r="B1" s="100" t="s">
        <v>56</v>
      </c>
    </row>
    <row r="2" spans="1:10" x14ac:dyDescent="0.35">
      <c r="A2" s="1" t="s">
        <v>29</v>
      </c>
      <c r="B2" s="43" t="s">
        <v>57</v>
      </c>
      <c r="C2" s="3"/>
      <c r="D2" s="3"/>
      <c r="E2" s="3"/>
      <c r="F2" s="3"/>
      <c r="G2" s="3"/>
      <c r="H2" s="3"/>
      <c r="I2" s="3"/>
      <c r="J2" s="3"/>
    </row>
    <row r="3" spans="1:10" ht="23" x14ac:dyDescent="0.35">
      <c r="B3" s="30" t="s">
        <v>58</v>
      </c>
      <c r="C3" s="30" t="s">
        <v>59</v>
      </c>
      <c r="D3" s="30" t="s">
        <v>60</v>
      </c>
      <c r="E3" s="30" t="s">
        <v>61</v>
      </c>
      <c r="F3" s="30" t="s">
        <v>62</v>
      </c>
      <c r="G3" s="30" t="s">
        <v>63</v>
      </c>
      <c r="H3" s="30" t="s">
        <v>64</v>
      </c>
      <c r="I3" s="30" t="s">
        <v>65</v>
      </c>
      <c r="J3" s="30" t="s">
        <v>66</v>
      </c>
    </row>
    <row r="4" spans="1:10" x14ac:dyDescent="0.35">
      <c r="B4" s="31" t="s">
        <v>67</v>
      </c>
      <c r="C4" s="32">
        <v>4</v>
      </c>
      <c r="D4" s="32">
        <v>1</v>
      </c>
      <c r="E4" s="32" t="s">
        <v>68</v>
      </c>
      <c r="F4" s="32" t="s">
        <v>68</v>
      </c>
      <c r="G4" s="32">
        <v>2</v>
      </c>
      <c r="H4" s="32">
        <v>2</v>
      </c>
      <c r="I4" s="32"/>
      <c r="J4" s="4">
        <f>SUM(C4:F4)</f>
        <v>5</v>
      </c>
    </row>
    <row r="5" spans="1:10" x14ac:dyDescent="0.35">
      <c r="B5" s="31" t="s">
        <v>69</v>
      </c>
      <c r="C5" s="32">
        <v>1</v>
      </c>
      <c r="D5" s="32" t="s">
        <v>68</v>
      </c>
      <c r="E5" s="32">
        <v>1</v>
      </c>
      <c r="F5" s="32" t="s">
        <v>68</v>
      </c>
      <c r="G5" s="32">
        <v>1</v>
      </c>
      <c r="H5" s="32">
        <v>1</v>
      </c>
      <c r="I5" s="32"/>
      <c r="J5" s="4">
        <f t="shared" ref="J5:J8" si="0">SUM(C5:F5)</f>
        <v>2</v>
      </c>
    </row>
    <row r="6" spans="1:10" x14ac:dyDescent="0.35">
      <c r="B6" s="31" t="s">
        <v>70</v>
      </c>
      <c r="C6" s="32">
        <v>1</v>
      </c>
      <c r="D6" s="32" t="s">
        <v>68</v>
      </c>
      <c r="E6" s="32" t="s">
        <v>68</v>
      </c>
      <c r="F6" s="32" t="s">
        <v>68</v>
      </c>
      <c r="G6" s="32" t="s">
        <v>68</v>
      </c>
      <c r="H6" s="32" t="s">
        <v>68</v>
      </c>
      <c r="I6" s="32"/>
      <c r="J6" s="4">
        <f t="shared" si="0"/>
        <v>1</v>
      </c>
    </row>
    <row r="7" spans="1:10" x14ac:dyDescent="0.35">
      <c r="B7" s="31" t="s">
        <v>71</v>
      </c>
      <c r="C7" s="32">
        <v>1</v>
      </c>
      <c r="D7" s="32" t="s">
        <v>68</v>
      </c>
      <c r="E7" s="32" t="s">
        <v>68</v>
      </c>
      <c r="F7" s="32" t="s">
        <v>68</v>
      </c>
      <c r="G7" s="32" t="s">
        <v>68</v>
      </c>
      <c r="H7" s="32" t="s">
        <v>68</v>
      </c>
      <c r="I7" s="32"/>
      <c r="J7" s="4">
        <f t="shared" si="0"/>
        <v>1</v>
      </c>
    </row>
    <row r="8" spans="1:10" x14ac:dyDescent="0.35">
      <c r="B8" s="30" t="s">
        <v>72</v>
      </c>
      <c r="C8" s="50">
        <f>SUM(C4:C7)</f>
        <v>7</v>
      </c>
      <c r="D8" s="50">
        <f t="shared" ref="D8:G8" si="1">SUM(D4:D7)</f>
        <v>1</v>
      </c>
      <c r="E8" s="50">
        <f t="shared" si="1"/>
        <v>1</v>
      </c>
      <c r="F8" s="50">
        <f t="shared" si="1"/>
        <v>0</v>
      </c>
      <c r="G8" s="50">
        <f t="shared" si="1"/>
        <v>3</v>
      </c>
      <c r="H8" s="50">
        <v>3</v>
      </c>
      <c r="I8" s="50"/>
      <c r="J8" s="33">
        <f t="shared" si="0"/>
        <v>9</v>
      </c>
    </row>
    <row r="9" spans="1:10" x14ac:dyDescent="0.35">
      <c r="B9" s="19" t="s">
        <v>148</v>
      </c>
    </row>
    <row r="10" spans="1:10" x14ac:dyDescent="0.35">
      <c r="B10" s="20" t="s">
        <v>73</v>
      </c>
    </row>
    <row r="11" spans="1:10" x14ac:dyDescent="0.35">
      <c r="B11" s="20" t="s">
        <v>74</v>
      </c>
    </row>
    <row r="12" spans="1:10" x14ac:dyDescent="0.35">
      <c r="B12" s="20" t="s">
        <v>75</v>
      </c>
    </row>
    <row r="13" spans="1:10" x14ac:dyDescent="0.35">
      <c r="B13" s="20" t="s">
        <v>76</v>
      </c>
    </row>
    <row r="14" spans="1:10" x14ac:dyDescent="0.35">
      <c r="B14" s="20" t="s">
        <v>152</v>
      </c>
    </row>
    <row r="15" spans="1:10" x14ac:dyDescent="0.35">
      <c r="B15" s="90"/>
    </row>
  </sheetData>
  <hyperlinks>
    <hyperlink ref="A2" location="Index!A1" display="Index" xr:uid="{BE059343-B2F6-475A-9710-481F3F6BE303}"/>
  </hyperlinks>
  <pageMargins left="0.7" right="0.7" top="0.75" bottom="0.75" header="0.3" footer="0.3"/>
  <pageSetup paperSize="9" scale="57" orientation="landscape" r:id="rId1"/>
  <headerFooter>
    <oddFooter>&amp;L&amp;1#&amp;"Calibri"&amp;11&amp;K000000OFFICIAL: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N6"/>
  <sheetViews>
    <sheetView showGridLines="0" zoomScaleNormal="100" zoomScaleSheetLayoutView="220" workbookViewId="0">
      <selection activeCell="B7" sqref="B7"/>
    </sheetView>
  </sheetViews>
  <sheetFormatPr defaultRowHeight="14.5" x14ac:dyDescent="0.35"/>
  <cols>
    <col min="2" max="2" width="26" customWidth="1"/>
    <col min="3" max="4" width="19.26953125" customWidth="1"/>
    <col min="5" max="5" width="18.7265625" customWidth="1"/>
    <col min="6" max="6" width="18.1796875" customWidth="1"/>
    <col min="7" max="7" width="14.26953125" customWidth="1"/>
    <col min="9" max="9" width="8" customWidth="1"/>
  </cols>
  <sheetData>
    <row r="1" spans="1:14" x14ac:dyDescent="0.35">
      <c r="A1" s="1" t="s">
        <v>29</v>
      </c>
      <c r="B1" s="43" t="s">
        <v>77</v>
      </c>
      <c r="C1" s="3"/>
      <c r="D1" s="3"/>
      <c r="E1" s="3"/>
      <c r="F1" s="3"/>
      <c r="G1" s="3"/>
      <c r="N1" s="1"/>
    </row>
    <row r="2" spans="1:14" ht="34.5" x14ac:dyDescent="0.35">
      <c r="B2" s="25" t="s">
        <v>78</v>
      </c>
      <c r="C2" s="29" t="s">
        <v>79</v>
      </c>
      <c r="D2" s="29" t="s">
        <v>80</v>
      </c>
      <c r="E2" s="29" t="s">
        <v>81</v>
      </c>
      <c r="F2" s="29" t="s">
        <v>82</v>
      </c>
      <c r="G2" s="29" t="s">
        <v>83</v>
      </c>
    </row>
    <row r="3" spans="1:14" x14ac:dyDescent="0.35">
      <c r="B3" s="26" t="s">
        <v>84</v>
      </c>
      <c r="C3" s="40">
        <v>47070</v>
      </c>
      <c r="D3" s="27">
        <f>C3/100</f>
        <v>470.7</v>
      </c>
      <c r="E3" s="27">
        <v>10</v>
      </c>
      <c r="F3" s="27" t="s">
        <v>85</v>
      </c>
      <c r="G3" s="28">
        <v>43344</v>
      </c>
    </row>
    <row r="4" spans="1:14" x14ac:dyDescent="0.35">
      <c r="B4" s="26" t="s">
        <v>86</v>
      </c>
      <c r="C4" s="40">
        <v>47000</v>
      </c>
      <c r="D4" s="54">
        <f>C4/100</f>
        <v>470</v>
      </c>
      <c r="E4" s="27">
        <v>6</v>
      </c>
      <c r="F4" s="27" t="s">
        <v>87</v>
      </c>
      <c r="G4" s="28">
        <v>43374</v>
      </c>
    </row>
    <row r="5" spans="1:14" x14ac:dyDescent="0.35">
      <c r="B5" s="22" t="s">
        <v>88</v>
      </c>
      <c r="C5" s="74">
        <v>28505</v>
      </c>
      <c r="D5" s="75">
        <v>285.05</v>
      </c>
      <c r="E5" s="76">
        <v>1</v>
      </c>
      <c r="F5" s="76" t="s">
        <v>89</v>
      </c>
      <c r="G5" s="77">
        <v>43925</v>
      </c>
    </row>
    <row r="6" spans="1:14" x14ac:dyDescent="0.35">
      <c r="B6" s="24" t="s">
        <v>145</v>
      </c>
      <c r="C6" s="18"/>
      <c r="D6" s="18"/>
      <c r="E6" s="18"/>
      <c r="F6" s="18"/>
      <c r="G6" s="18"/>
    </row>
  </sheetData>
  <hyperlinks>
    <hyperlink ref="A1" location="Index!A1" display="Index" xr:uid="{83AC2834-EF02-4267-BAD7-57EF01588232}"/>
  </hyperlinks>
  <pageMargins left="0.7" right="0.7" top="0.75" bottom="0.75" header="0.3" footer="0.3"/>
  <pageSetup paperSize="9" orientation="landscape" r:id="rId1"/>
  <headerFooter>
    <oddFooter>&amp;L&amp;1#&amp;"Calibri"&amp;11&amp;K000000OFFICIAL: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L7"/>
  <sheetViews>
    <sheetView showGridLines="0" zoomScaleNormal="100" zoomScaleSheetLayoutView="110" workbookViewId="0">
      <selection activeCell="C5" sqref="C5"/>
    </sheetView>
  </sheetViews>
  <sheetFormatPr defaultRowHeight="14.5" x14ac:dyDescent="0.35"/>
  <cols>
    <col min="2" max="2" width="19.26953125" customWidth="1"/>
    <col min="3" max="3" width="13.1796875" customWidth="1"/>
    <col min="4" max="4" width="12" customWidth="1"/>
  </cols>
  <sheetData>
    <row r="1" spans="1:12" x14ac:dyDescent="0.35">
      <c r="A1" s="1" t="s">
        <v>29</v>
      </c>
      <c r="B1" s="43" t="s">
        <v>90</v>
      </c>
      <c r="C1" s="3"/>
      <c r="D1" s="3"/>
      <c r="E1" s="3"/>
      <c r="L1" s="1"/>
    </row>
    <row r="2" spans="1:12" ht="23" x14ac:dyDescent="0.35">
      <c r="B2" s="22" t="s">
        <v>91</v>
      </c>
      <c r="C2" s="23" t="s">
        <v>92</v>
      </c>
      <c r="D2" s="23" t="s">
        <v>93</v>
      </c>
      <c r="E2" s="51" t="s">
        <v>94</v>
      </c>
      <c r="F2" s="51" t="s">
        <v>95</v>
      </c>
    </row>
    <row r="3" spans="1:12" x14ac:dyDescent="0.35">
      <c r="B3" s="22" t="s">
        <v>96</v>
      </c>
      <c r="C3" s="21">
        <v>6</v>
      </c>
      <c r="D3" s="21">
        <v>4</v>
      </c>
      <c r="E3" s="10">
        <v>10</v>
      </c>
      <c r="F3" s="10">
        <v>15</v>
      </c>
    </row>
    <row r="4" spans="1:12" x14ac:dyDescent="0.35">
      <c r="B4" s="20" t="s">
        <v>144</v>
      </c>
    </row>
    <row r="5" spans="1:12" x14ac:dyDescent="0.35">
      <c r="B5" s="101" t="s">
        <v>158</v>
      </c>
      <c r="C5" s="101"/>
      <c r="D5" s="101"/>
      <c r="E5" s="101"/>
      <c r="F5" s="101"/>
    </row>
    <row r="6" spans="1:12" x14ac:dyDescent="0.35">
      <c r="B6" s="19" t="s">
        <v>97</v>
      </c>
      <c r="C6" s="78"/>
      <c r="D6" s="78"/>
    </row>
    <row r="7" spans="1:12" x14ac:dyDescent="0.35">
      <c r="B7" s="19" t="s">
        <v>98</v>
      </c>
    </row>
  </sheetData>
  <hyperlinks>
    <hyperlink ref="A1" location="Index!A1" display="Index" xr:uid="{5F91AB45-8E6A-4098-BCB3-52442445173F}"/>
  </hyperlinks>
  <pageMargins left="0.7" right="0.7" top="0.75" bottom="0.75" header="0.3" footer="0.3"/>
  <pageSetup paperSize="9" scale="87" orientation="landscape" r:id="rId1"/>
  <headerFooter>
    <oddFooter>&amp;L&amp;1#&amp;"Calibri"&amp;11&amp;K000000OFFICIAL: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I24"/>
  <sheetViews>
    <sheetView showGridLines="0" zoomScaleNormal="100" zoomScaleSheetLayoutView="70" workbookViewId="0">
      <selection activeCell="I9" sqref="I9"/>
    </sheetView>
  </sheetViews>
  <sheetFormatPr defaultRowHeight="14.5" x14ac:dyDescent="0.35"/>
  <cols>
    <col min="2" max="2" width="22.7265625" customWidth="1"/>
    <col min="9" max="9" width="9.453125" customWidth="1"/>
  </cols>
  <sheetData>
    <row r="1" spans="1:9" ht="16.5" customHeight="1" x14ac:dyDescent="0.35">
      <c r="A1" s="1" t="s">
        <v>29</v>
      </c>
      <c r="B1" s="102" t="s">
        <v>159</v>
      </c>
      <c r="C1" s="102"/>
      <c r="D1" s="102"/>
      <c r="E1" s="102"/>
      <c r="F1" s="102"/>
      <c r="G1" s="102"/>
      <c r="H1" s="102"/>
      <c r="I1" s="102"/>
    </row>
    <row r="2" spans="1:9" ht="16.5" customHeight="1" x14ac:dyDescent="0.35">
      <c r="A2" s="1"/>
      <c r="B2" s="102"/>
      <c r="C2" s="102"/>
      <c r="D2" s="102"/>
      <c r="E2" s="102"/>
      <c r="F2" s="102"/>
      <c r="G2" s="102"/>
      <c r="H2" s="102"/>
      <c r="I2" s="102"/>
    </row>
    <row r="3" spans="1:9" x14ac:dyDescent="0.35">
      <c r="B3" s="104" t="s">
        <v>154</v>
      </c>
      <c r="C3" s="105" t="s">
        <v>52</v>
      </c>
      <c r="D3" s="105" t="s">
        <v>100</v>
      </c>
      <c r="H3" s="70"/>
    </row>
    <row r="4" spans="1:9" x14ac:dyDescent="0.35">
      <c r="B4" s="12" t="s">
        <v>101</v>
      </c>
      <c r="C4" s="4">
        <v>27</v>
      </c>
      <c r="D4" s="111">
        <v>0.40909090909090912</v>
      </c>
      <c r="H4" s="70"/>
    </row>
    <row r="5" spans="1:9" x14ac:dyDescent="0.35">
      <c r="B5" s="12" t="s">
        <v>102</v>
      </c>
      <c r="C5" s="4">
        <v>38</v>
      </c>
      <c r="D5" s="111">
        <v>0.5757575757575758</v>
      </c>
      <c r="H5" s="70"/>
    </row>
    <row r="6" spans="1:9" x14ac:dyDescent="0.35">
      <c r="B6" s="12" t="s">
        <v>103</v>
      </c>
      <c r="C6" s="4">
        <v>65</v>
      </c>
      <c r="D6" s="111">
        <v>0.98484848484848486</v>
      </c>
      <c r="H6" s="70"/>
    </row>
    <row r="7" spans="1:9" x14ac:dyDescent="0.35">
      <c r="B7" s="12" t="s">
        <v>104</v>
      </c>
      <c r="C7" s="4">
        <v>1</v>
      </c>
      <c r="D7" s="111">
        <v>1.5151515151515152E-2</v>
      </c>
      <c r="H7" s="70"/>
    </row>
    <row r="8" spans="1:9" ht="15" customHeight="1" x14ac:dyDescent="0.35">
      <c r="B8" s="12" t="s">
        <v>72</v>
      </c>
      <c r="C8" s="4">
        <v>66</v>
      </c>
      <c r="D8" s="111">
        <v>1</v>
      </c>
      <c r="H8" s="70"/>
    </row>
    <row r="9" spans="1:9" ht="15" customHeight="1" x14ac:dyDescent="0.35">
      <c r="B9" s="12"/>
      <c r="C9" s="4"/>
      <c r="D9" s="111"/>
      <c r="H9" s="70"/>
    </row>
    <row r="10" spans="1:9" x14ac:dyDescent="0.35">
      <c r="B10" s="104" t="s">
        <v>155</v>
      </c>
      <c r="C10" s="105" t="s">
        <v>52</v>
      </c>
      <c r="D10" s="105" t="s">
        <v>100</v>
      </c>
      <c r="H10" s="1"/>
    </row>
    <row r="11" spans="1:9" x14ac:dyDescent="0.35">
      <c r="B11" s="12" t="s">
        <v>101</v>
      </c>
      <c r="C11" s="18">
        <v>46</v>
      </c>
      <c r="D11" s="106">
        <v>0.42592592592592593</v>
      </c>
      <c r="H11" s="1"/>
    </row>
    <row r="12" spans="1:9" ht="15" customHeight="1" x14ac:dyDescent="0.35">
      <c r="B12" s="12" t="s">
        <v>102</v>
      </c>
      <c r="C12" s="18">
        <v>44</v>
      </c>
      <c r="D12" s="106">
        <v>0.40740740740740738</v>
      </c>
      <c r="H12" s="1"/>
    </row>
    <row r="13" spans="1:9" ht="15" customHeight="1" x14ac:dyDescent="0.35">
      <c r="B13" s="12" t="s">
        <v>103</v>
      </c>
      <c r="C13" s="18">
        <v>90</v>
      </c>
      <c r="D13" s="106">
        <v>0.83333333333333337</v>
      </c>
      <c r="H13" s="1"/>
    </row>
    <row r="14" spans="1:9" x14ac:dyDescent="0.35">
      <c r="B14" s="12" t="s">
        <v>104</v>
      </c>
      <c r="C14" s="18">
        <v>18</v>
      </c>
      <c r="D14" s="106">
        <v>0.16666666666666666</v>
      </c>
    </row>
    <row r="15" spans="1:9" x14ac:dyDescent="0.35">
      <c r="B15" s="12" t="s">
        <v>72</v>
      </c>
      <c r="C15" s="18">
        <v>108</v>
      </c>
      <c r="D15" s="106">
        <v>1</v>
      </c>
    </row>
    <row r="16" spans="1:9" x14ac:dyDescent="0.35">
      <c r="B16" s="12"/>
      <c r="C16" s="18"/>
      <c r="D16" s="106"/>
    </row>
    <row r="17" spans="2:4" x14ac:dyDescent="0.35">
      <c r="B17" s="104" t="s">
        <v>99</v>
      </c>
      <c r="C17" s="105" t="s">
        <v>52</v>
      </c>
      <c r="D17" s="105" t="s">
        <v>100</v>
      </c>
    </row>
    <row r="18" spans="2:4" x14ac:dyDescent="0.35">
      <c r="B18" s="107" t="s">
        <v>101</v>
      </c>
      <c r="C18" s="108">
        <v>96</v>
      </c>
      <c r="D18" s="94">
        <v>0.503</v>
      </c>
    </row>
    <row r="19" spans="2:4" x14ac:dyDescent="0.35">
      <c r="B19" s="107" t="s">
        <v>102</v>
      </c>
      <c r="C19" s="108">
        <v>50</v>
      </c>
      <c r="D19" s="94">
        <v>0.26200000000000001</v>
      </c>
    </row>
    <row r="20" spans="2:4" x14ac:dyDescent="0.35">
      <c r="B20" s="107" t="s">
        <v>103</v>
      </c>
      <c r="C20" s="108">
        <v>146</v>
      </c>
      <c r="D20" s="94">
        <v>0.76400000000000001</v>
      </c>
    </row>
    <row r="21" spans="2:4" x14ac:dyDescent="0.35">
      <c r="B21" s="107" t="s">
        <v>104</v>
      </c>
      <c r="C21" s="108">
        <v>45</v>
      </c>
      <c r="D21" s="94">
        <v>0.23599999999999999</v>
      </c>
    </row>
    <row r="22" spans="2:4" x14ac:dyDescent="0.35">
      <c r="B22" s="109" t="s">
        <v>72</v>
      </c>
      <c r="C22" s="110">
        <v>191</v>
      </c>
      <c r="D22" s="95">
        <v>1</v>
      </c>
    </row>
    <row r="23" spans="2:4" x14ac:dyDescent="0.35">
      <c r="B23" s="19" t="s">
        <v>156</v>
      </c>
      <c r="C23" s="18"/>
      <c r="D23" s="18"/>
    </row>
    <row r="24" spans="2:4" x14ac:dyDescent="0.35">
      <c r="B24" s="19" t="s">
        <v>157</v>
      </c>
      <c r="C24" s="18"/>
      <c r="D24" s="18"/>
    </row>
  </sheetData>
  <hyperlinks>
    <hyperlink ref="A1" location="Index!A1" display="Index" xr:uid="{0F6627B3-C972-4665-A1EE-EE9EF62C5ECD}"/>
  </hyperlinks>
  <pageMargins left="0.7" right="0.7" top="0.75" bottom="0.75" header="0.3" footer="0.3"/>
  <pageSetup paperSize="9" scale="84" orientation="landscape" r:id="rId1"/>
  <headerFooter>
    <oddFooter>&amp;L&amp;1#&amp;"Calibri"&amp;11&amp;K000000OFFICIAL: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M12"/>
  <sheetViews>
    <sheetView showGridLines="0" zoomScaleNormal="100" zoomScaleSheetLayoutView="250" workbookViewId="0">
      <selection activeCell="D7" sqref="D7"/>
    </sheetView>
  </sheetViews>
  <sheetFormatPr defaultRowHeight="14.5" x14ac:dyDescent="0.35"/>
  <cols>
    <col min="1" max="1" width="6.81640625" customWidth="1"/>
    <col min="3" max="3" width="12.26953125" customWidth="1"/>
    <col min="4" max="4" width="15.1796875" customWidth="1"/>
    <col min="5" max="5" width="10.54296875" bestFit="1" customWidth="1"/>
  </cols>
  <sheetData>
    <row r="1" spans="1:13" x14ac:dyDescent="0.35">
      <c r="A1" s="1" t="s">
        <v>29</v>
      </c>
      <c r="B1" s="113" t="s">
        <v>56</v>
      </c>
      <c r="C1" s="113"/>
      <c r="D1" s="113"/>
    </row>
    <row r="2" spans="1:13" x14ac:dyDescent="0.35">
      <c r="A2" s="1"/>
    </row>
    <row r="3" spans="1:13" x14ac:dyDescent="0.35">
      <c r="A3" s="1"/>
      <c r="B3" s="4"/>
    </row>
    <row r="4" spans="1:13" x14ac:dyDescent="0.35">
      <c r="B4" s="45" t="s">
        <v>105</v>
      </c>
      <c r="C4" s="3"/>
      <c r="D4" s="3"/>
      <c r="M4" s="1"/>
    </row>
    <row r="5" spans="1:13" ht="28.5" customHeight="1" x14ac:dyDescent="0.35">
      <c r="B5" s="52" t="s">
        <v>31</v>
      </c>
      <c r="C5" s="53" t="s">
        <v>106</v>
      </c>
      <c r="D5" s="53" t="s">
        <v>107</v>
      </c>
    </row>
    <row r="6" spans="1:13" x14ac:dyDescent="0.35">
      <c r="B6" s="37">
        <v>2008</v>
      </c>
      <c r="C6" s="41">
        <v>11700</v>
      </c>
      <c r="D6" s="42">
        <v>0.53400000000000003</v>
      </c>
    </row>
    <row r="7" spans="1:13" x14ac:dyDescent="0.35">
      <c r="B7" s="37" t="s">
        <v>39</v>
      </c>
      <c r="C7" s="41">
        <v>16700</v>
      </c>
      <c r="D7" s="42">
        <v>0.51700000000000002</v>
      </c>
      <c r="E7" s="17"/>
    </row>
    <row r="8" spans="1:13" x14ac:dyDescent="0.35">
      <c r="B8" s="71" t="s">
        <v>108</v>
      </c>
      <c r="C8" s="72"/>
      <c r="D8" s="73"/>
      <c r="E8" s="17"/>
    </row>
    <row r="9" spans="1:13" x14ac:dyDescent="0.35">
      <c r="B9" s="15" t="s">
        <v>109</v>
      </c>
    </row>
    <row r="10" spans="1:13" x14ac:dyDescent="0.35">
      <c r="B10" s="15" t="s">
        <v>110</v>
      </c>
      <c r="C10" s="16"/>
    </row>
    <row r="11" spans="1:13" x14ac:dyDescent="0.35">
      <c r="B11" s="15" t="s">
        <v>150</v>
      </c>
    </row>
    <row r="12" spans="1:13" x14ac:dyDescent="0.35">
      <c r="B12" s="81"/>
      <c r="C12" s="81"/>
      <c r="D12" s="81"/>
    </row>
  </sheetData>
  <mergeCells count="1">
    <mergeCell ref="B1:D1"/>
  </mergeCells>
  <hyperlinks>
    <hyperlink ref="A1" location="Index!A1" display="Index" xr:uid="{24DBA079-4512-4934-817B-C23F1719D196}"/>
  </hyperlinks>
  <pageMargins left="0.7" right="0.7" top="0.75" bottom="0.75" header="0.3" footer="0.3"/>
  <pageSetup paperSize="9" orientation="landscape" r:id="rId1"/>
  <headerFooter>
    <oddFooter>&amp;L&amp;1#&amp;"Calibri"&amp;11&amp;K000000OFFICIAL: 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BCSignatureInstructions xmlns="50592e4b-e517-43e2-96ba-362871e052a0" xsi:nil="true"/>
    <ABCSignatureRequired xmlns="50592e4b-e517-43e2-96ba-362871e052a0">false</ABCSignatureRequired>
  </documentManagement>
</p:properties>
</file>

<file path=customXml/item3.xml><?xml version="1.0" encoding="utf-8"?>
<ct:contentTypeSchema xmlns:ct="http://schemas.microsoft.com/office/2006/metadata/contentType" xmlns:ma="http://schemas.microsoft.com/office/2006/metadata/properties/metaAttributes" ct:_="" ma:_="" ma:contentTypeName="Attachment Document" ma:contentTypeID="0x010100ADB6A493CB944449B507A6E62846B95F00FD7BDF6FCB81224DA8DC2779CE71B7AE" ma:contentTypeVersion="30" ma:contentTypeDescription="Attachment Document" ma:contentTypeScope="" ma:versionID="18ef93947809b59b5fe6fd894cf4dc5e">
  <xsd:schema xmlns:xsd="http://www.w3.org/2001/XMLSchema" xmlns:xs="http://www.w3.org/2001/XMLSchema" xmlns:p="http://schemas.microsoft.com/office/2006/metadata/properties" xmlns:ns2="50592e4b-e517-43e2-96ba-362871e052a0" targetNamespace="http://schemas.microsoft.com/office/2006/metadata/properties" ma:root="true" ma:fieldsID="868de685936130b31ab15375f5228eae" ns2:_="">
    <xsd:import namespace="50592e4b-e517-43e2-96ba-362871e052a0"/>
    <xsd:element name="properties">
      <xsd:complexType>
        <xsd:sequence>
          <xsd:element name="documentManagement">
            <xsd:complexType>
              <xsd:all>
                <xsd:element ref="ns2:ABCSignatureRequired" minOccurs="0"/>
                <xsd:element ref="ns2:ABCSignatureInstruc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92e4b-e517-43e2-96ba-362871e052a0" elementFormDefault="qualified">
    <xsd:import namespace="http://schemas.microsoft.com/office/2006/documentManagement/types"/>
    <xsd:import namespace="http://schemas.microsoft.com/office/infopath/2007/PartnerControls"/>
    <xsd:element name="ABCSignatureRequired" ma:index="1" nillable="true" ma:displayName="Signature Required" ma:default="0" ma:internalName="ABCSignatureRequired" ma:readOnly="false">
      <xsd:simpleType>
        <xsd:restriction base="dms:Boolean"/>
      </xsd:simpleType>
    </xsd:element>
    <xsd:element name="ABCSignatureInstructions" ma:index="2" nillable="true" ma:displayName="Signature Instructions" ma:internalName="ABCSignatureInstructions"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7752E9-4EAA-41C4-934D-7456687D4485}">
  <ds:schemaRefs>
    <ds:schemaRef ds:uri="http://schemas.microsoft.com/sharepoint/v3/contenttype/forms"/>
  </ds:schemaRefs>
</ds:datastoreItem>
</file>

<file path=customXml/itemProps2.xml><?xml version="1.0" encoding="utf-8"?>
<ds:datastoreItem xmlns:ds="http://schemas.openxmlformats.org/officeDocument/2006/customXml" ds:itemID="{BB6791F4-38E5-4347-9757-4EF3A85F3582}">
  <ds:schemaRefs>
    <ds:schemaRef ds:uri="50592e4b-e517-43e2-96ba-362871e052a0"/>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90315C4-26AB-4A1C-9691-E5389DDDA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92e4b-e517-43e2-96ba-362871e052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18.1.1</vt:lpstr>
      <vt:lpstr>18.1.2</vt:lpstr>
      <vt:lpstr>18.1.3</vt:lpstr>
      <vt:lpstr>18.1.4</vt:lpstr>
      <vt:lpstr>18.1.5</vt:lpstr>
      <vt:lpstr>18.1.6</vt:lpstr>
      <vt:lpstr>18.1.7</vt:lpstr>
      <vt:lpstr>19.1.1</vt:lpstr>
      <vt:lpstr>19.1.2</vt:lpstr>
      <vt:lpstr>20.1.1</vt:lpstr>
      <vt:lpstr>20.1.2</vt:lpstr>
      <vt:lpstr>'18.1.2'!Print_Area</vt:lpstr>
      <vt:lpstr>'18.1.7'!Print_Area</vt:lpstr>
      <vt:lpstr>'19.1.1'!Print_Area</vt:lpstr>
      <vt:lpstr>'19.1.2'!Print_Area</vt:lpstr>
      <vt:lpstr>'20.1.2'!Print_Area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dcterms:created xsi:type="dcterms:W3CDTF">2019-07-02T06:10:10Z</dcterms:created>
  <dcterms:modified xsi:type="dcterms:W3CDTF">2022-09-07T04:53:14Z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0x010100ADB6A493CB944449B507A6E62846B95F00FD7BDF6FCB81224DA8DC2779CE71B7AE</vt:lpwstr>
  </property>
  <property fmtid="{D5CDD505-2E9C-101B-9397-08002B2CF9AE}" pid="3" name="pd01c257034b4e86b1f58279a3bd54c6">
    <vt:lpwstr>Unclassified|7fa379f4-4aba-4692-ab80-7d39d3a23cf4</vt:lpwstr>
  </property>
  <property fmtid="{D5CDD505-2E9C-101B-9397-08002B2CF9AE}" pid="4" name="ece32f50ba964e1fbf627a9d83fe6c01">
    <vt:lpwstr>Department of Environment, Land, Water and Planning|607a3f87-1228-4cd9-82a5-076aa8776274</vt:lpwstr>
  </property>
  <property fmtid="{D5CDD505-2E9C-101B-9397-08002B2CF9AE}" pid="5" name="n771d69a070c4babbf278c67c8a2b859">
    <vt:lpwstr>Aboriginal Self-Determination Reform|c7254024-2c23-4f48-b2e4-9e0889596a42</vt:lpwstr>
  </property>
  <property fmtid="{D5CDD505-2E9C-101B-9397-08002B2CF9AE}" pid="6" name="mfe9accc5a0b4653a7b513b67ffd122d">
    <vt:lpwstr>Aboriginal Self-Determination Reform|11d1e517-7763-4e63-8cfe-db267069f750</vt:lpwstr>
  </property>
  <property fmtid="{D5CDD505-2E9C-101B-9397-08002B2CF9AE}" pid="7" name="fb3179c379644f499d7166d0c985669b">
    <vt:lpwstr>FOUO|955eb6fc-b35a-4808-8aa5-31e514fa3f26</vt:lpwstr>
  </property>
  <property fmtid="{D5CDD505-2E9C-101B-9397-08002B2CF9AE}" pid="8" name="TaxCatchAll">
    <vt:lpwstr>116;#Aboriginal Self-Determination Reform|c7254024-2c23-4f48-b2e4-9e0889596a42;#115;#Aboriginal Self-Determination Reform|11d1e517-7763-4e63-8cfe-db267069f750;#39;#Local Infrastructure|35232ce7-1039-46ab-a331-4c8e969be43f;#3;#Unclassified|7fa379f4-4aba-4692-ab80-7d39d3a23cf4;#2;#FOUO|955eb6fc-b35a-4808-8aa5-31e514fa3f26;#1;#Department of Environment, Land, Water and Planning|607a3f87-1228-4cd9-82a5-076aa8776274</vt:lpwstr>
  </property>
  <property fmtid="{D5CDD505-2E9C-101B-9397-08002B2CF9AE}" pid="9" name="ic50d0a05a8e4d9791dac67f8a1e716c">
    <vt:lpwstr>Local Infrastructure|35232ce7-1039-46ab-a331-4c8e969be43f</vt:lpwstr>
  </property>
  <property fmtid="{D5CDD505-2E9C-101B-9397-08002B2CF9AE}" pid="10" name="_dlc_DocIdItemGuid">
    <vt:lpwstr>bf0b79dd-e381-4ba8-b8fa-1117854f0934</vt:lpwstr>
  </property>
  <property fmtid="{D5CDD505-2E9C-101B-9397-08002B2CF9AE}" pid="11" name="Agency">
    <vt:lpwstr>1;#Department of Environment, Land, Water and Planning|607a3f87-1228-4cd9-82a5-076aa8776274</vt:lpwstr>
  </property>
  <property fmtid="{D5CDD505-2E9C-101B-9397-08002B2CF9AE}" pid="12" name="Branch">
    <vt:lpwstr>115;#Aboriginal Self-Determination Reform|11d1e517-7763-4e63-8cfe-db267069f750</vt:lpwstr>
  </property>
  <property fmtid="{D5CDD505-2E9C-101B-9397-08002B2CF9AE}" pid="13" name="Division">
    <vt:lpwstr>116;#Aboriginal Self-Determination Reform|c7254024-2c23-4f48-b2e4-9e0889596a42</vt:lpwstr>
  </property>
  <property fmtid="{D5CDD505-2E9C-101B-9397-08002B2CF9AE}" pid="14" name="Dissemination Limiting Marker">
    <vt:lpwstr>2;#FOUO|955eb6fc-b35a-4808-8aa5-31e514fa3f26</vt:lpwstr>
  </property>
  <property fmtid="{D5CDD505-2E9C-101B-9397-08002B2CF9AE}" pid="15" name="Group1">
    <vt:lpwstr>39;#Local Infrastructure|35232ce7-1039-46ab-a331-4c8e969be43f</vt:lpwstr>
  </property>
  <property fmtid="{D5CDD505-2E9C-101B-9397-08002B2CF9AE}" pid="16" name="Security Classification">
    <vt:lpwstr>3;#Unclassified|7fa379f4-4aba-4692-ab80-7d39d3a23cf4</vt:lpwstr>
  </property>
  <property fmtid="{D5CDD505-2E9C-101B-9397-08002B2CF9AE}" pid="17" name="MSIP_Label_4257e2ab-f512-40e2-9c9a-c64247360765_Enabled">
    <vt:lpwstr>true</vt:lpwstr>
  </property>
  <property fmtid="{D5CDD505-2E9C-101B-9397-08002B2CF9AE}" pid="18" name="MSIP_Label_4257e2ab-f512-40e2-9c9a-c64247360765_SetDate">
    <vt:lpwstr>2021-11-02T23:12:12Z</vt:lpwstr>
  </property>
  <property fmtid="{D5CDD505-2E9C-101B-9397-08002B2CF9AE}" pid="19" name="MSIP_Label_4257e2ab-f512-40e2-9c9a-c64247360765_Method">
    <vt:lpwstr>Privileged</vt:lpwstr>
  </property>
  <property fmtid="{D5CDD505-2E9C-101B-9397-08002B2CF9AE}" pid="20" name="MSIP_Label_4257e2ab-f512-40e2-9c9a-c64247360765_Name">
    <vt:lpwstr>OFFICIAL</vt:lpwstr>
  </property>
  <property fmtid="{D5CDD505-2E9C-101B-9397-08002B2CF9AE}" pid="21" name="MSIP_Label_4257e2ab-f512-40e2-9c9a-c64247360765_SiteId">
    <vt:lpwstr>e8bdd6f7-fc18-4e48-a554-7f547927223b</vt:lpwstr>
  </property>
  <property fmtid="{D5CDD505-2E9C-101B-9397-08002B2CF9AE}" pid="22" name="MSIP_Label_4257e2ab-f512-40e2-9c9a-c64247360765_ActionId">
    <vt:lpwstr>47558d22-4e04-4645-bd60-43cfb4af905b</vt:lpwstr>
  </property>
  <property fmtid="{D5CDD505-2E9C-101B-9397-08002B2CF9AE}" pid="23" name="MSIP_Label_4257e2ab-f512-40e2-9c9a-c64247360765_ContentBits">
    <vt:lpwstr>2</vt:lpwstr>
  </property>
  <property fmtid="{D5CDD505-2E9C-101B-9397-08002B2CF9AE}" pid="24" name="MSIP_Label_17d22cff-4d41-44a1-a7ea-af857521bf50_Enabled">
    <vt:lpwstr>true</vt:lpwstr>
  </property>
  <property fmtid="{D5CDD505-2E9C-101B-9397-08002B2CF9AE}" pid="25" name="MSIP_Label_17d22cff-4d41-44a1-a7ea-af857521bf50_SetDate">
    <vt:lpwstr>2022-09-07T04:52:54Z</vt:lpwstr>
  </property>
  <property fmtid="{D5CDD505-2E9C-101B-9397-08002B2CF9AE}" pid="26" name="MSIP_Label_17d22cff-4d41-44a1-a7ea-af857521bf50_Method">
    <vt:lpwstr>Privileged</vt:lpwstr>
  </property>
  <property fmtid="{D5CDD505-2E9C-101B-9397-08002B2CF9AE}" pid="27" name="MSIP_Label_17d22cff-4d41-44a1-a7ea-af857521bf50_Name">
    <vt:lpwstr>17d22cff-4d41-44a1-a7ea-af857521bf50</vt:lpwstr>
  </property>
  <property fmtid="{D5CDD505-2E9C-101B-9397-08002B2CF9AE}" pid="28" name="MSIP_Label_17d22cff-4d41-44a1-a7ea-af857521bf50_SiteId">
    <vt:lpwstr>722ea0be-3e1c-4b11-ad6f-9401d6856e24</vt:lpwstr>
  </property>
  <property fmtid="{D5CDD505-2E9C-101B-9397-08002B2CF9AE}" pid="29" name="MSIP_Label_17d22cff-4d41-44a1-a7ea-af857521bf50_ActionId">
    <vt:lpwstr>9127a632-caa9-4326-939d-a3d6b113ce31</vt:lpwstr>
  </property>
  <property fmtid="{D5CDD505-2E9C-101B-9397-08002B2CF9AE}" pid="30" name="MSIP_Label_17d22cff-4d41-44a1-a7ea-af857521bf50_ContentBits">
    <vt:lpwstr>2</vt:lpwstr>
  </property>
</Properties>
</file>