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internal.vic.gov.au\DPC\HomeDirs1\vidqy83\Documents\VGAAR\2022\Sub-state data\"/>
    </mc:Choice>
  </mc:AlternateContent>
  <xr:revisionPtr revIDLastSave="0" documentId="8_{5DFDFBC3-C020-40C3-9F4B-4039ABCF8FFA}" xr6:coauthVersionLast="47" xr6:coauthVersionMax="47" xr10:uidLastSave="{00000000-0000-0000-0000-000000000000}"/>
  <bookViews>
    <workbookView xWindow="19090" yWindow="-110" windowWidth="38620" windowHeight="21220" activeTab="2" xr2:uid="{00000000-000D-0000-FFFF-FFFF00000000}"/>
  </bookViews>
  <sheets>
    <sheet name="Index" sheetId="10" r:id="rId1"/>
    <sheet name="4.1.1" sheetId="2" r:id="rId2"/>
    <sheet name="4.1.2" sheetId="3" r:id="rId3"/>
    <sheet name="5.2.1" sheetId="4" r:id="rId4"/>
    <sheet name="5.2.4" sheetId="6" r:id="rId5"/>
    <sheet name="5.2.7" sheetId="7" r:id="rId6"/>
    <sheet name="6.1.2" sheetId="8" r:id="rId7"/>
    <sheet name="7.1.1" sheetId="9" r:id="rId8"/>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5" i="6" l="1"/>
  <c r="G55" i="6"/>
  <c r="H54" i="6"/>
  <c r="G54" i="6"/>
  <c r="H53" i="6"/>
  <c r="G53" i="6"/>
  <c r="H52" i="6"/>
  <c r="G52" i="6"/>
  <c r="H51" i="6"/>
  <c r="G51" i="6"/>
  <c r="H50" i="6"/>
  <c r="G50" i="6"/>
  <c r="H49" i="6"/>
  <c r="G49" i="6"/>
  <c r="H48" i="6"/>
  <c r="G48" i="6"/>
  <c r="H47" i="6"/>
  <c r="G47" i="6"/>
  <c r="H46" i="6"/>
  <c r="G46" i="6"/>
  <c r="H45" i="6"/>
  <c r="G45" i="6"/>
  <c r="H44" i="6"/>
  <c r="G44" i="6"/>
  <c r="H43" i="6"/>
  <c r="G43" i="6"/>
  <c r="H42" i="6"/>
  <c r="G42" i="6"/>
  <c r="H41" i="6"/>
  <c r="G41" i="6"/>
  <c r="H40" i="6"/>
  <c r="G40" i="6"/>
  <c r="H39" i="6"/>
  <c r="G39" i="6"/>
  <c r="H38" i="6"/>
  <c r="G38" i="6"/>
  <c r="H37" i="6"/>
  <c r="G37" i="6"/>
  <c r="H36" i="6"/>
  <c r="G36" i="6"/>
  <c r="H35" i="6"/>
  <c r="G35" i="6"/>
  <c r="H34" i="6"/>
  <c r="G34" i="6"/>
  <c r="H33" i="6"/>
  <c r="G33" i="6"/>
  <c r="H32" i="6"/>
  <c r="G32" i="6"/>
  <c r="H31" i="6"/>
  <c r="G31" i="6"/>
  <c r="H30" i="6"/>
  <c r="G30" i="6"/>
  <c r="H29" i="6"/>
  <c r="G29" i="6"/>
  <c r="H28" i="6"/>
  <c r="G28" i="6"/>
  <c r="H27" i="6"/>
  <c r="G27" i="6"/>
  <c r="H26" i="6"/>
  <c r="G26" i="6"/>
  <c r="H25" i="6"/>
  <c r="G25" i="6"/>
  <c r="H24" i="6"/>
  <c r="G24" i="6"/>
  <c r="H23" i="6"/>
  <c r="G23" i="6"/>
  <c r="H22" i="6"/>
  <c r="G22" i="6"/>
  <c r="H21" i="6"/>
  <c r="G21" i="6"/>
  <c r="H20" i="6"/>
  <c r="G20" i="6"/>
  <c r="H19" i="6"/>
  <c r="G19" i="6"/>
  <c r="H18" i="6"/>
  <c r="G18" i="6"/>
  <c r="H17" i="6"/>
  <c r="G17" i="6"/>
  <c r="H16" i="6"/>
  <c r="G16" i="6"/>
  <c r="H15" i="6"/>
  <c r="G15" i="6"/>
  <c r="H14" i="6"/>
  <c r="G14" i="6"/>
  <c r="H13" i="6"/>
  <c r="G13" i="6"/>
  <c r="H12" i="6"/>
  <c r="G12" i="6"/>
  <c r="H11" i="6"/>
  <c r="G11" i="6"/>
  <c r="H10" i="6"/>
  <c r="G10" i="6"/>
  <c r="H9" i="6"/>
  <c r="G9" i="6"/>
  <c r="H8" i="6"/>
  <c r="G8" i="6"/>
  <c r="H7" i="6"/>
  <c r="G7" i="6"/>
  <c r="H6" i="6"/>
  <c r="G6" i="6"/>
  <c r="H5" i="6"/>
  <c r="G5" i="6"/>
  <c r="H4" i="6"/>
  <c r="G4" i="6"/>
  <c r="F79" i="4"/>
  <c r="E79" i="4"/>
  <c r="F78" i="4"/>
  <c r="E78" i="4"/>
  <c r="F77" i="4"/>
  <c r="E77" i="4"/>
  <c r="F76" i="4"/>
  <c r="E76" i="4"/>
  <c r="F75" i="4"/>
  <c r="E75" i="4"/>
  <c r="F74" i="4"/>
  <c r="E74" i="4"/>
  <c r="F73" i="4"/>
  <c r="E73" i="4"/>
  <c r="F72" i="4"/>
  <c r="E72" i="4"/>
  <c r="F71" i="4"/>
  <c r="E71" i="4"/>
  <c r="F70" i="4"/>
  <c r="E70" i="4"/>
  <c r="F69" i="4"/>
  <c r="E69" i="4"/>
  <c r="F68" i="4"/>
  <c r="E68" i="4"/>
  <c r="F67" i="4"/>
  <c r="E67" i="4"/>
  <c r="F66" i="4"/>
  <c r="E66" i="4"/>
  <c r="F65" i="4"/>
  <c r="E65" i="4"/>
  <c r="F64" i="4"/>
  <c r="E64" i="4"/>
  <c r="F63" i="4"/>
  <c r="E63" i="4"/>
  <c r="F62" i="4"/>
  <c r="E62" i="4"/>
</calcChain>
</file>

<file path=xl/sharedStrings.xml><?xml version="1.0" encoding="utf-8"?>
<sst xmlns="http://schemas.openxmlformats.org/spreadsheetml/2006/main" count="442" uniqueCount="177">
  <si>
    <t>Table 4.1.1. Number of eligible children enrolled in a funded four-year-old kindergarten program in the year before school by Region, Area &amp; LGA</t>
  </si>
  <si>
    <t>LGA/Area/Region</t>
  </si>
  <si>
    <t>Greater Shepparton</t>
  </si>
  <si>
    <t>Mitchell</t>
  </si>
  <si>
    <t>Moira</t>
  </si>
  <si>
    <t>Murrindindi</t>
  </si>
  <si>
    <t>NDP</t>
  </si>
  <si>
    <t>Strathbogie</t>
  </si>
  <si>
    <t>Goulburn</t>
  </si>
  <si>
    <t>Boroondara</t>
  </si>
  <si>
    <t>Manningham</t>
  </si>
  <si>
    <t>Monash</t>
  </si>
  <si>
    <t>Whitehorse</t>
  </si>
  <si>
    <t>Inner Eastern Melbourne</t>
  </si>
  <si>
    <t>Maroondah</t>
  </si>
  <si>
    <t>Yarra Ranges</t>
  </si>
  <si>
    <t>Knox</t>
  </si>
  <si>
    <t>Outer Eastern Melbourne</t>
  </si>
  <si>
    <t>Alpine</t>
  </si>
  <si>
    <t>Benalla</t>
  </si>
  <si>
    <t>Indigo</t>
  </si>
  <si>
    <t>Mansfield</t>
  </si>
  <si>
    <t>Towong</t>
  </si>
  <si>
    <t>Wangaratta</t>
  </si>
  <si>
    <t>Ovens Murray</t>
  </si>
  <si>
    <t>North East Victoria</t>
  </si>
  <si>
    <t>Hume</t>
  </si>
  <si>
    <t>Merri-bek</t>
  </si>
  <si>
    <t>Hume Merri-bek</t>
  </si>
  <si>
    <t>Campaspe</t>
  </si>
  <si>
    <t>Central Goldfields</t>
  </si>
  <si>
    <t>Greater Bendigo</t>
  </si>
  <si>
    <t>Loddon</t>
  </si>
  <si>
    <t>Macedon Ranges</t>
  </si>
  <si>
    <t>Mount Alexander</t>
  </si>
  <si>
    <t>Loddon Campaspe</t>
  </si>
  <si>
    <t>Mildura</t>
  </si>
  <si>
    <t>Mallee</t>
  </si>
  <si>
    <t>Banyule</t>
  </si>
  <si>
    <t>Darebin</t>
  </si>
  <si>
    <t>Nillumbik</t>
  </si>
  <si>
    <t>Whittlesea</t>
  </si>
  <si>
    <t>North Eastern Melbourne</t>
  </si>
  <si>
    <t>North West Victoria</t>
  </si>
  <si>
    <t>Bayside</t>
  </si>
  <si>
    <t>Frankston</t>
  </si>
  <si>
    <t>Glen Eira</t>
  </si>
  <si>
    <t>Kingston</t>
  </si>
  <si>
    <t>Mornington Peninsula</t>
  </si>
  <si>
    <t>Port Phillip</t>
  </si>
  <si>
    <t>Stonnington</t>
  </si>
  <si>
    <t>Bayside Peninsula</t>
  </si>
  <si>
    <t>Bass Coast</t>
  </si>
  <si>
    <t>Baw Baw</t>
  </si>
  <si>
    <t>Latrobe</t>
  </si>
  <si>
    <t>South Gippsland</t>
  </si>
  <si>
    <t>Inner Gippsland</t>
  </si>
  <si>
    <t>East Gippsland</t>
  </si>
  <si>
    <t>Wellington</t>
  </si>
  <si>
    <t>Outer Gippsland</t>
  </si>
  <si>
    <t>Cardinia</t>
  </si>
  <si>
    <t>Casey</t>
  </si>
  <si>
    <t>Greater Dandenong</t>
  </si>
  <si>
    <t>Southern Melbourne</t>
  </si>
  <si>
    <t>South East Victoria</t>
  </si>
  <si>
    <t>Colac-Otway</t>
  </si>
  <si>
    <t>Greater Geelong</t>
  </si>
  <si>
    <t>Surf Coast</t>
  </si>
  <si>
    <t>Barwon</t>
  </si>
  <si>
    <t>Brimbank</t>
  </si>
  <si>
    <t>Melton</t>
  </si>
  <si>
    <t>Brimbank Melton</t>
  </si>
  <si>
    <t>Ballarat</t>
  </si>
  <si>
    <t>Golden Plains</t>
  </si>
  <si>
    <t>Pyrenees</t>
  </si>
  <si>
    <t>Moorabool</t>
  </si>
  <si>
    <t>Central Highlands</t>
  </si>
  <si>
    <t>Corangamite</t>
  </si>
  <si>
    <t>Western District</t>
  </si>
  <si>
    <t>Hobsons Bay</t>
  </si>
  <si>
    <t>Moonee Valley</t>
  </si>
  <si>
    <t>Wyndham</t>
  </si>
  <si>
    <t>Western Melbourne</t>
  </si>
  <si>
    <t>South West Victoria</t>
  </si>
  <si>
    <t>Unincorporated/Other</t>
  </si>
  <si>
    <t>Statewide Total</t>
  </si>
  <si>
    <t>Source: Department of Education and Training, Victoria</t>
  </si>
  <si>
    <t>Table 4.1.2. Number of children funded to participate in Early Start Kindergarten by Region, Area &amp; LGA</t>
  </si>
  <si>
    <t>Source: Department of Education, Victoria</t>
  </si>
  <si>
    <t>Early Start Kindergarten and Access to Early Learning enrolments are reported based on the LGA of the service they attend.</t>
  </si>
  <si>
    <t>NDP - Not Displayed for Privacy, where number of students is 5 or less</t>
  </si>
  <si>
    <t>Table 5.2.1. Proportion of students who feel connected to their school, by year level, by Year Level groups 4-6, 7-9, 10-12, by Area, survey year 2021</t>
  </si>
  <si>
    <t>Area Name</t>
  </si>
  <si>
    <t>Year Level Group</t>
  </si>
  <si>
    <t>Aboriginal</t>
  </si>
  <si>
    <t>All Students</t>
  </si>
  <si>
    <t xml:space="preserve">Gap </t>
  </si>
  <si>
    <t>Ratio</t>
  </si>
  <si>
    <t>Years 4-6</t>
  </si>
  <si>
    <t>Years 7-9</t>
  </si>
  <si>
    <t>Years 10-12</t>
  </si>
  <si>
    <t>Wimmera South West</t>
  </si>
  <si>
    <t>State</t>
  </si>
  <si>
    <t>Source: Department of Education, Victoria (Attitudes to School survey)</t>
  </si>
  <si>
    <t>5.2.1. Table 5.2.1. Proportion of students who feel connected to their school, by Year Level groups 4-12, by Area, survey year 2021</t>
  </si>
  <si>
    <t>Source: Department of Education and Training, Victoria (Attitudes to School survey)</t>
  </si>
  <si>
    <t>Non Aboriginal</t>
  </si>
  <si>
    <t>Table 5.2.4. Proportion of students who report experiencing bullying at school, by Year Level group and Area,</t>
  </si>
  <si>
    <t>Source:  2021 Attitudes to School Survey</t>
  </si>
  <si>
    <t>This percent endorsement measure relates to the calendar year and refers to government schools only.  This measures the proportion of students responding positively to two questions to not being bullied.  To provide the proportion of students being bullied, the response has been reversed.</t>
  </si>
  <si>
    <t>Table 5.2.7. Number of government schools having undertaken Community Understanding and Safety Training (CUST) by Region, Area &amp; LGA</t>
  </si>
  <si>
    <t>School campuses having undertaken CUST (n)</t>
  </si>
  <si>
    <t>NORTH-EASTERN VICTORIA</t>
  </si>
  <si>
    <t>NORTH-WESTERN VICTORIA</t>
  </si>
  <si>
    <t>SOUTH-EASTERN VICTORIA</t>
  </si>
  <si>
    <t>SOUTH-WESTERN VICTORIA</t>
  </si>
  <si>
    <t>Source: Department of Education data.</t>
  </si>
  <si>
    <t>Definition: The number of schools having undertaken Community Understanding and Safety Training, a funded DET initiative.</t>
  </si>
  <si>
    <t>School campus LGA is by administrative location of school and may not align with geographical location</t>
  </si>
  <si>
    <t>Areas are based on boundaries defined by the Department of Education</t>
  </si>
  <si>
    <t>Table 6.1.2. Apparent retention rates for students in Years 10 to 12, 2021</t>
  </si>
  <si>
    <t>Region</t>
  </si>
  <si>
    <t>North-Eastern Victoria</t>
  </si>
  <si>
    <t>North-Western Victoria</t>
  </si>
  <si>
    <t>South-Eastern Victoria</t>
  </si>
  <si>
    <t>South-Western Victoria</t>
  </si>
  <si>
    <t>Source: Department of Education, August School Census</t>
  </si>
  <si>
    <r>
      <t xml:space="preserve">Defintion: The apparent retention rate is an indicative measure of the number of full-time school students in a designated year level of schooling as a percentage of their respective cohort group in a base year. For example, the apparent retention rate for Year 10 – Year 12, 2017, is the number of students in Year 12, 2017 as a percentage of the number of students in the </t>
    </r>
    <r>
      <rPr>
        <sz val="8"/>
        <color rgb="FFFF0000"/>
        <rFont val="Arial"/>
        <family val="2"/>
      </rPr>
      <t>Year 10 cohort in 2015 (the base year)</t>
    </r>
    <r>
      <rPr>
        <sz val="8"/>
        <color rgb="FF000000"/>
        <rFont val="Arial"/>
        <family val="2"/>
      </rPr>
      <t xml:space="preserve"> </t>
    </r>
    <r>
      <rPr>
        <strike/>
        <sz val="8"/>
        <color rgb="FF000000"/>
        <rFont val="Arial"/>
        <family val="2"/>
      </rPr>
      <t>that cohort in Year 10 in 2015 (the base year)</t>
    </r>
    <r>
      <rPr>
        <sz val="8"/>
        <color rgb="FF000000"/>
        <rFont val="Arial"/>
        <family val="2"/>
      </rPr>
      <t>, two years earlier. Part-time and ungraded students are not included in calculations of apparent retention rates.</t>
    </r>
  </si>
  <si>
    <t xml:space="preserve">Data quality statement: It is not currently possible to calculate actual retention rates. There are a number of reasons why apparent rates may differ from actual rates, why they may differ between states and territories and between school sectors, and why apparent retention rates by state and/or sector may exceed 100 per cent. </t>
  </si>
  <si>
    <t>These reasons include, but are not limited to: students progressing at a faster or slower than the expected rate of one school year/grade per year, students changing between full-time or part-time study migration (interstate/international), students changing schools across state boundaries, students transferring between school sectors enrolment policies (contributing to different age/year level structures), age/year level requirements for leaving school, the availability of approved alternatives to senior schooling.</t>
  </si>
  <si>
    <t>*Data is for government school sector only</t>
  </si>
  <si>
    <t xml:space="preserve">The Department of Education does not produce apparent retention rates (ARR) for geographic areas lower than DET Region.
ARR at geographical areas smaller than DET regions (e.g. LGA, Postcode) can produce erratic and misleading results that are difficult to interpret or make use of.
There are influencing factors such as:
•   The movement of secondary school students from one area to another
•   The level of provision/availability of secondary school education in such areas
•   Smaller enrolment numbers
•   The effect of relatively small changes in enrolment numbers which can create large rates and movement in such rates.
The influences of such factors are mitigated at the state-wide and DET region level.
Variability in the Aboriginal ARR is more pronunced given the smaller numbers particularly when looking at year level and geography.
</t>
  </si>
  <si>
    <t>Unknown Area</t>
  </si>
  <si>
    <t>In Education or Training</t>
  </si>
  <si>
    <t>Bachelor degree</t>
  </si>
  <si>
    <t>Apprenticeship/traineeship</t>
  </si>
  <si>
    <t>Certificates/diplomas</t>
  </si>
  <si>
    <t>In Education or Training Total</t>
  </si>
  <si>
    <t>Not in Education or Training</t>
  </si>
  <si>
    <t>Employed</t>
  </si>
  <si>
    <t>Looking for work</t>
  </si>
  <si>
    <t>NILFET</t>
  </si>
  <si>
    <t>Not in Education or Training Total</t>
  </si>
  <si>
    <t>Total</t>
  </si>
  <si>
    <t>Aboriginal includes Aboriginal, Torres Strait Islander, Aboriginal and Torres Strait Islander respondents.</t>
  </si>
  <si>
    <r>
      <t>NILFET</t>
    </r>
    <r>
      <rPr>
        <sz val="8"/>
        <color rgb="FF000000"/>
        <rFont val="Arial"/>
        <family val="2"/>
      </rPr>
      <t>; Not in Labour Force, Education or Training</t>
    </r>
  </si>
  <si>
    <t>Area name</t>
  </si>
  <si>
    <t>Source: Department of Education and Training, Victoria (On Track survey)</t>
  </si>
  <si>
    <t>Domain 2: Learning &amp; skills</t>
  </si>
  <si>
    <t>Goal 4: Aboriginal children thrive in the early years</t>
  </si>
  <si>
    <t>Objective 4.1: Optimise early childhood development and participation in kinder</t>
  </si>
  <si>
    <t>Measure 4.1.1</t>
  </si>
  <si>
    <t>Number and proportion of eligible children enrolled in a funded four-year-old kindergarten program in the year before school</t>
  </si>
  <si>
    <t>Measure 4.1.2</t>
  </si>
  <si>
    <t xml:space="preserve">Number of children funded to participate in Early Start Kindergarten </t>
  </si>
  <si>
    <t>Goal 5 : Aboriginal learners excel at school</t>
  </si>
  <si>
    <t>Objective 5.1: Bring Aboriginal achievement at school in line with learners' aspirations</t>
  </si>
  <si>
    <t>Objective 5.2: Increase the proportion of Aboriginal students who feel safe and connected at school</t>
  </si>
  <si>
    <t>Measure 5.2.1</t>
  </si>
  <si>
    <t>Proportion of students who feel connected to their school</t>
  </si>
  <si>
    <t>Measure 5.2.4</t>
  </si>
  <si>
    <t>Proportion of students who report experiencing bullying at school</t>
  </si>
  <si>
    <t>Measure 5.2.7</t>
  </si>
  <si>
    <t>Number and proportion of government schools having undertaken Cultural Understanding and Safety Training</t>
  </si>
  <si>
    <t>Goal 6: Aboriginal learners are engaged at school</t>
  </si>
  <si>
    <t>Objective 6.1: Increase year 12 or equivalent attainment</t>
  </si>
  <si>
    <t>Measure 6.1.2</t>
  </si>
  <si>
    <t>Apparent retention rates for students in Years 10 to 12</t>
  </si>
  <si>
    <t>Goal 7: Aboriginal learners achieve their full potential after school</t>
  </si>
  <si>
    <t>Objective 7.1: Increase the proportion of Aboriginal young people in work or further education and training</t>
  </si>
  <si>
    <t>Measure 7.1.1</t>
  </si>
  <si>
    <t>Destinations of year 12 completers</t>
  </si>
  <si>
    <t>Table 7.1.1. Destinations of year 12 completers, Non-Aboriginal, 2022</t>
  </si>
  <si>
    <t>Table 7.1.1. Destinations of year 12 completers, Aboriginal, 2022</t>
  </si>
  <si>
    <t>Statewide</t>
  </si>
  <si>
    <t>Index</t>
  </si>
  <si>
    <r>
      <t>Area/Region</t>
    </r>
    <r>
      <rPr>
        <b/>
        <vertAlign val="superscript"/>
        <sz val="9"/>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</si>
</sst>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0"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9"/>
      <name val="Arial"/>
      <family val="2"/>
    </font>
    <font>
      <b/>
      <vertAlign val="superscript"/>
      <sz val="9"/>
      <name val="Arial"/>
      <family val="2"/>
    </font>
    <font>
      <i/>
      <sz val="11"/>
      <color theme="1"/>
      <name val="Calibri"/>
      <family val="2"/>
      <scheme val="minor"/>
    </font>
    <font>
      <b/>
      <sz val="9"/>
      <color rgb="FF000000"/>
      <name val="Arial"/>
      <family val="2"/>
    </font>
    <font>
      <sz val="9"/>
      <name val="Calibri"/>
      <family val="2"/>
      <scheme val="minor"/>
    </font>
    <font>
      <sz val="9"/>
      <name val="Arial"/>
      <family val="2"/>
    </font>
    <font>
      <b/>
      <sz val="9"/>
      <color theme="1"/>
      <name val="Arial"/>
      <family val="2"/>
    </font>
    <font>
      <sz val="9"/>
      <color theme="1"/>
      <name val="Arial"/>
      <family val="2"/>
    </font>
    <font>
      <i/>
      <sz val="9"/>
      <color theme="1"/>
      <name val="Arial"/>
      <family val="2"/>
    </font>
    <font>
      <sz val="8"/>
      <color rgb="FF000000"/>
      <name val="Arial"/>
      <family val="2"/>
    </font>
    <font>
      <sz val="8"/>
      <color rgb="FFFF0000"/>
      <name val="Arial"/>
      <family val="2"/>
    </font>
    <font>
      <strike/>
      <sz val="8"/>
      <color rgb="FF000000"/>
      <name val="Arial"/>
      <family val="2"/>
    </font>
    <font>
      <sz val="11"/>
      <color rgb="FF000000"/>
      <name val="Calibri"/>
      <family val="2"/>
      <scheme val="minor"/>
    </font>
    <font>
      <sz val="8"/>
      <name val="Arial"/>
      <family val="2"/>
    </font>
    <font>
      <i/>
      <sz val="8"/>
      <color rgb="FF000000"/>
      <name val="Arial"/>
      <family val="2"/>
    </font>
    <font>
      <u/>
      <sz val="11"/>
      <color theme="10"/>
      <name val="Calibri"/>
      <family val="2"/>
      <scheme val="minor"/>
    </font>
    <font>
      <b/>
      <u/>
      <sz val="16"/>
      <color theme="1"/>
      <name val="Arial"/>
      <family val="2"/>
    </font>
    <font>
      <sz val="11"/>
      <color theme="1"/>
      <name val="Arial"/>
      <family val="2"/>
    </font>
    <font>
      <sz val="12"/>
      <color rgb="FF222222"/>
      <name val="Arial"/>
      <family val="2"/>
    </font>
    <font>
      <i/>
      <sz val="14"/>
      <color theme="1"/>
      <name val="Arial"/>
      <family val="2"/>
    </font>
    <font>
      <b/>
      <sz val="12"/>
      <color theme="1"/>
      <name val="Arial"/>
      <family val="2"/>
    </font>
    <font>
      <sz val="12"/>
      <color theme="1"/>
      <name val="Arial"/>
      <family val="2"/>
    </font>
    <font>
      <sz val="12"/>
      <color theme="1"/>
      <name val="Calibri"/>
      <family val="2"/>
      <scheme val="minor"/>
    </font>
    <font>
      <u/>
      <sz val="11"/>
      <color theme="10"/>
      <name val="Arial"/>
      <family val="2"/>
    </font>
    <font>
      <sz val="8"/>
      <color rgb="FF444444"/>
      <name val="Arial"/>
      <family val="2"/>
    </font>
    <font>
      <i/>
      <sz val="8"/>
      <name val="Arial"/>
      <family val="2"/>
    </font>
  </fonts>
  <fills count="3">
    <fill>
      <patternFill patternType="none"/>
    </fill>
    <fill>
      <patternFill patternType="gray125"/>
    </fill>
    <fill>
      <patternFill patternType="solid">
        <fgColor rgb="FFFFFFFF"/>
        <bgColor rgb="FF000000"/>
      </patternFill>
    </fill>
  </fills>
  <borders count="12">
    <border>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top style="thin">
        <color indexed="64"/>
      </top>
      <bottom/>
      <diagonal/>
    </border>
    <border>
      <left/>
      <right/>
      <top style="thin">
        <color indexed="64"/>
      </top>
      <bottom/>
      <diagonal/>
    </border>
    <border>
      <left/>
      <right/>
      <top style="thin">
        <color auto="1"/>
      </top>
      <bottom style="thin">
        <color auto="1"/>
      </bottom>
      <diagonal/>
    </border>
    <border>
      <left/>
      <right/>
      <top/>
      <bottom style="thin">
        <color auto="1"/>
      </bottom>
      <diagonal/>
    </border>
    <border>
      <left/>
      <right/>
      <top style="thin">
        <color indexed="64"/>
      </top>
      <bottom style="medium">
        <color indexed="64"/>
      </bottom>
      <diagonal/>
    </border>
    <border>
      <left/>
      <right/>
      <top style="thin">
        <color indexed="64"/>
      </top>
      <bottom style="double">
        <color indexed="64"/>
      </bottom>
      <diagonal/>
    </border>
    <border>
      <left/>
      <right/>
      <top/>
      <bottom style="double">
        <color indexed="64"/>
      </bottom>
      <diagonal/>
    </border>
    <border>
      <left/>
      <right/>
      <top/>
      <bottom style="medium">
        <color indexed="64"/>
      </bottom>
      <diagonal/>
    </border>
  </borders>
  <cellStyleXfs count="3">
    <xf numFmtId="0" fontId="0" fillId="0" borderId="0"/>
    <xf numFmtId="9" fontId="1" fillId="0" borderId="0" applyFont="0" applyFill="0" applyBorder="0" applyAlignment="0" applyProtection="0"/>
    <xf numFmtId="0" fontId="19" fillId="0" borderId="0" applyNumberFormat="0" applyFill="0" applyBorder="0" applyAlignment="0" applyProtection="0"/>
  </cellStyleXfs>
  <cellXfs count="95">
    <xf numFmtId="0" fontId="0" fillId="0" borderId="0" xfId="0"/>
    <xf numFmtId="0" fontId="3" fillId="0" borderId="0" xfId="0" applyFont="1"/>
    <xf numFmtId="0" fontId="6" fillId="0" borderId="0" xfId="0" applyFont="1" applyAlignment="1">
      <alignment wrapText="1"/>
    </xf>
    <xf numFmtId="0" fontId="2" fillId="0" borderId="4" xfId="0" applyFont="1" applyBorder="1"/>
    <xf numFmtId="164" fontId="0" fillId="0" borderId="0" xfId="0" applyNumberFormat="1"/>
    <xf numFmtId="0" fontId="4" fillId="0" borderId="0" xfId="0" applyFont="1" applyAlignment="1">
      <alignment vertical="center"/>
    </xf>
    <xf numFmtId="0" fontId="8" fillId="0" borderId="0" xfId="0" applyFont="1"/>
    <xf numFmtId="0" fontId="9" fillId="0" borderId="0" xfId="0" applyFont="1" applyAlignment="1">
      <alignment horizontal="left" vertical="center"/>
    </xf>
    <xf numFmtId="0" fontId="4" fillId="0" borderId="7" xfId="0" applyFont="1" applyBorder="1" applyAlignment="1">
      <alignment horizontal="left" vertical="center" wrapText="1"/>
    </xf>
    <xf numFmtId="0" fontId="4" fillId="0" borderId="0" xfId="0" applyFont="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3" fontId="4" fillId="0" borderId="9" xfId="0" applyNumberFormat="1" applyFont="1" applyBorder="1" applyAlignment="1">
      <alignment horizontal="center" vertical="center" wrapText="1"/>
    </xf>
    <xf numFmtId="0" fontId="4" fillId="0" borderId="10" xfId="0" applyFont="1" applyBorder="1" applyAlignment="1">
      <alignment horizontal="left" vertical="center" wrapText="1"/>
    </xf>
    <xf numFmtId="0" fontId="8" fillId="0" borderId="2" xfId="0" applyFont="1" applyBorder="1" applyAlignment="1">
      <alignment vertical="top" wrapText="1"/>
    </xf>
    <xf numFmtId="0" fontId="8" fillId="0" borderId="3" xfId="0" applyFont="1" applyBorder="1" applyAlignment="1">
      <alignment vertical="top" wrapText="1"/>
    </xf>
    <xf numFmtId="0" fontId="11" fillId="0" borderId="0" xfId="0" applyFont="1"/>
    <xf numFmtId="0" fontId="10" fillId="0" borderId="0" xfId="0" applyFont="1"/>
    <xf numFmtId="0" fontId="12" fillId="0" borderId="0" xfId="0" applyFont="1" applyAlignment="1">
      <alignment wrapText="1"/>
    </xf>
    <xf numFmtId="0" fontId="4" fillId="0" borderId="6" xfId="0" applyFont="1" applyBorder="1" applyAlignment="1">
      <alignment horizontal="left" wrapText="1"/>
    </xf>
    <xf numFmtId="0" fontId="4" fillId="0" borderId="5" xfId="0" applyFont="1" applyBorder="1" applyAlignment="1">
      <alignment horizontal="left" wrapText="1"/>
    </xf>
    <xf numFmtId="0" fontId="12" fillId="0" borderId="0" xfId="0" applyFont="1" applyAlignment="1">
      <alignment horizontal="left" vertical="top" wrapText="1"/>
    </xf>
    <xf numFmtId="0" fontId="13" fillId="2" borderId="0" xfId="0" applyFont="1" applyFill="1"/>
    <xf numFmtId="0" fontId="12" fillId="0" borderId="0" xfId="0" applyFont="1" applyAlignment="1">
      <alignment vertical="top" wrapText="1"/>
    </xf>
    <xf numFmtId="0" fontId="13" fillId="0" borderId="0" xfId="0" applyFont="1"/>
    <xf numFmtId="0" fontId="13" fillId="0" borderId="0" xfId="0" applyFont="1" applyAlignment="1">
      <alignment horizontal="left" vertical="center"/>
    </xf>
    <xf numFmtId="0" fontId="16" fillId="0" borderId="0" xfId="0" applyFont="1"/>
    <xf numFmtId="164" fontId="11" fillId="0" borderId="0" xfId="1" applyNumberFormat="1" applyFont="1" applyBorder="1"/>
    <xf numFmtId="0" fontId="10" fillId="0" borderId="6" xfId="0" applyFont="1" applyBorder="1"/>
    <xf numFmtId="164" fontId="11" fillId="0" borderId="6" xfId="1" applyNumberFormat="1" applyFont="1" applyBorder="1"/>
    <xf numFmtId="164" fontId="11" fillId="0" borderId="0" xfId="0" applyNumberFormat="1" applyFont="1"/>
    <xf numFmtId="165" fontId="11" fillId="0" borderId="0" xfId="0" applyNumberFormat="1" applyFont="1"/>
    <xf numFmtId="164" fontId="11" fillId="0" borderId="5" xfId="0" applyNumberFormat="1" applyFont="1" applyBorder="1"/>
    <xf numFmtId="165" fontId="11" fillId="0" borderId="5" xfId="0" applyNumberFormat="1" applyFont="1" applyBorder="1"/>
    <xf numFmtId="164" fontId="11" fillId="0" borderId="7" xfId="0" applyNumberFormat="1" applyFont="1" applyBorder="1"/>
    <xf numFmtId="0" fontId="11" fillId="0" borderId="5" xfId="0" applyFont="1" applyBorder="1"/>
    <xf numFmtId="0" fontId="11" fillId="0" borderId="7" xfId="0" applyFont="1" applyBorder="1"/>
    <xf numFmtId="165" fontId="11" fillId="0" borderId="7" xfId="0" applyNumberFormat="1" applyFont="1" applyBorder="1"/>
    <xf numFmtId="0" fontId="10" fillId="0" borderId="9" xfId="0" applyFont="1" applyBorder="1"/>
    <xf numFmtId="164" fontId="10" fillId="0" borderId="9" xfId="0" applyNumberFormat="1" applyFont="1" applyBorder="1"/>
    <xf numFmtId="165" fontId="10" fillId="0" borderId="9" xfId="0" applyNumberFormat="1" applyFont="1" applyBorder="1"/>
    <xf numFmtId="164" fontId="10" fillId="0" borderId="6" xfId="0" applyNumberFormat="1" applyFont="1" applyBorder="1"/>
    <xf numFmtId="165" fontId="10" fillId="0" borderId="6" xfId="0" applyNumberFormat="1" applyFont="1" applyBorder="1"/>
    <xf numFmtId="0" fontId="2" fillId="0" borderId="0" xfId="0" applyFont="1"/>
    <xf numFmtId="165" fontId="0" fillId="0" borderId="0" xfId="0" applyNumberFormat="1"/>
    <xf numFmtId="164" fontId="0" fillId="0" borderId="5" xfId="0" applyNumberFormat="1" applyBorder="1"/>
    <xf numFmtId="165" fontId="0" fillId="0" borderId="5" xfId="0" applyNumberFormat="1" applyBorder="1"/>
    <xf numFmtId="0" fontId="0" fillId="0" borderId="5" xfId="0" applyBorder="1"/>
    <xf numFmtId="0" fontId="0" fillId="0" borderId="7" xfId="0" applyBorder="1"/>
    <xf numFmtId="164" fontId="0" fillId="0" borderId="7" xfId="0" applyNumberFormat="1" applyBorder="1"/>
    <xf numFmtId="165" fontId="0" fillId="0" borderId="7" xfId="0" applyNumberFormat="1" applyBorder="1"/>
    <xf numFmtId="0" fontId="2" fillId="0" borderId="9" xfId="0" applyFont="1" applyBorder="1"/>
    <xf numFmtId="164" fontId="2" fillId="0" borderId="9" xfId="0" applyNumberFormat="1" applyFont="1" applyBorder="1"/>
    <xf numFmtId="165" fontId="2" fillId="0" borderId="9" xfId="0" applyNumberFormat="1" applyFont="1" applyBorder="1"/>
    <xf numFmtId="0" fontId="2" fillId="0" borderId="6" xfId="0" applyFont="1" applyBorder="1"/>
    <xf numFmtId="164" fontId="2" fillId="0" borderId="6" xfId="0" applyNumberFormat="1" applyFont="1" applyBorder="1"/>
    <xf numFmtId="165" fontId="2" fillId="0" borderId="6" xfId="0" applyNumberFormat="1" applyFont="1" applyBorder="1"/>
    <xf numFmtId="165" fontId="4" fillId="0" borderId="7" xfId="0" applyNumberFormat="1" applyFont="1" applyBorder="1" applyAlignment="1" applyProtection="1">
      <alignment horizontal="left" wrapText="1"/>
      <protection locked="0"/>
    </xf>
    <xf numFmtId="0" fontId="0" fillId="0" borderId="6" xfId="0" applyBorder="1"/>
    <xf numFmtId="0" fontId="20" fillId="0" borderId="0" xfId="0" applyFont="1"/>
    <xf numFmtId="0" fontId="21" fillId="0" borderId="0" xfId="0" applyFont="1"/>
    <xf numFmtId="0" fontId="22" fillId="0" borderId="0" xfId="0" applyFont="1"/>
    <xf numFmtId="0" fontId="23" fillId="0" borderId="0" xfId="0" applyFont="1" applyAlignment="1">
      <alignment horizontal="left"/>
    </xf>
    <xf numFmtId="0" fontId="24" fillId="0" borderId="0" xfId="0" applyFont="1" applyAlignment="1">
      <alignment vertical="center"/>
    </xf>
    <xf numFmtId="0" fontId="25" fillId="0" borderId="0" xfId="0" applyFont="1" applyAlignment="1">
      <alignment vertical="center"/>
    </xf>
    <xf numFmtId="0" fontId="26" fillId="0" borderId="0" xfId="0" applyFont="1" applyAlignment="1">
      <alignment vertical="center"/>
    </xf>
    <xf numFmtId="0" fontId="27" fillId="0" borderId="0" xfId="2" applyFont="1" applyFill="1"/>
    <xf numFmtId="0" fontId="27" fillId="0" borderId="0" xfId="2" applyFont="1" applyAlignment="1">
      <alignment horizontal="left" indent="2"/>
    </xf>
    <xf numFmtId="0" fontId="24" fillId="0" borderId="0" xfId="0" applyFont="1" applyAlignment="1">
      <alignment horizontal="left" vertical="center"/>
    </xf>
    <xf numFmtId="0" fontId="27" fillId="0" borderId="0" xfId="2" quotePrefix="1" applyFont="1" applyAlignment="1">
      <alignment horizontal="left" indent="2"/>
    </xf>
    <xf numFmtId="164" fontId="10" fillId="0" borderId="0" xfId="0" applyNumberFormat="1" applyFont="1"/>
    <xf numFmtId="0" fontId="17" fillId="2" borderId="0" xfId="0" applyFont="1" applyFill="1" applyAlignment="1">
      <alignment vertical="top"/>
    </xf>
    <xf numFmtId="0" fontId="18" fillId="0" borderId="0" xfId="0" applyFont="1"/>
    <xf numFmtId="164" fontId="10" fillId="0" borderId="7" xfId="0" applyNumberFormat="1" applyFont="1" applyBorder="1"/>
    <xf numFmtId="165" fontId="4" fillId="0" borderId="7" xfId="0" applyNumberFormat="1" applyFont="1" applyBorder="1" applyAlignment="1">
      <alignment wrapText="1"/>
    </xf>
    <xf numFmtId="165" fontId="9" fillId="0" borderId="7" xfId="0" applyNumberFormat="1" applyFont="1" applyBorder="1" applyAlignment="1" applyProtection="1">
      <alignment horizontal="left" wrapText="1"/>
      <protection locked="0"/>
    </xf>
    <xf numFmtId="0" fontId="11" fillId="0" borderId="7" xfId="0" applyFont="1" applyBorder="1" applyAlignment="1">
      <alignment wrapText="1"/>
    </xf>
    <xf numFmtId="165" fontId="9" fillId="0" borderId="7" xfId="0" applyNumberFormat="1" applyFont="1" applyBorder="1" applyAlignment="1">
      <alignment horizontal="right" wrapText="1"/>
    </xf>
    <xf numFmtId="165" fontId="9" fillId="0" borderId="0" xfId="0" applyNumberFormat="1" applyFont="1" applyAlignment="1" applyProtection="1">
      <alignment horizontal="left" wrapText="1"/>
      <protection locked="0"/>
    </xf>
    <xf numFmtId="0" fontId="28" fillId="0" borderId="0" xfId="0" applyFont="1"/>
    <xf numFmtId="0" fontId="17" fillId="0" borderId="1" xfId="0" applyFont="1" applyBorder="1" applyAlignment="1">
      <alignment vertical="top"/>
    </xf>
    <xf numFmtId="0" fontId="29" fillId="0" borderId="0" xfId="0" applyFont="1"/>
    <xf numFmtId="0" fontId="19" fillId="0" borderId="0" xfId="2"/>
    <xf numFmtId="0" fontId="4" fillId="0" borderId="0" xfId="0" applyFont="1"/>
    <xf numFmtId="0" fontId="4" fillId="0" borderId="0" xfId="0" applyFont="1" applyAlignment="1">
      <alignment horizontal="left" vertical="center"/>
    </xf>
    <xf numFmtId="0" fontId="13" fillId="0" borderId="0" xfId="0" applyFont="1" applyAlignment="1">
      <alignment horizontal="left" vertical="center" wrapText="1"/>
    </xf>
    <xf numFmtId="0" fontId="10" fillId="0" borderId="6" xfId="0" applyFont="1" applyBorder="1" applyAlignment="1">
      <alignment horizontal="center"/>
    </xf>
    <xf numFmtId="0" fontId="7" fillId="0" borderId="5" xfId="0" applyFont="1" applyBorder="1" applyAlignment="1">
      <alignment vertical="center" wrapText="1"/>
    </xf>
    <xf numFmtId="0" fontId="9" fillId="0" borderId="0" xfId="0" applyFont="1" applyBorder="1" applyAlignment="1">
      <alignment horizontal="left" vertical="center" wrapText="1"/>
    </xf>
    <xf numFmtId="3" fontId="9" fillId="0" borderId="0" xfId="0" applyNumberFormat="1" applyFont="1" applyBorder="1" applyAlignment="1">
      <alignment horizontal="center" vertical="center" wrapText="1"/>
    </xf>
    <xf numFmtId="0" fontId="9" fillId="0" borderId="0" xfId="0" applyFont="1" applyBorder="1" applyAlignment="1">
      <alignment horizontal="left" vertical="center"/>
    </xf>
    <xf numFmtId="0" fontId="4" fillId="0" borderId="11" xfId="0" applyFont="1" applyBorder="1" applyAlignment="1">
      <alignment horizontal="left" vertical="center" wrapText="1"/>
    </xf>
    <xf numFmtId="3" fontId="4" fillId="0" borderId="11" xfId="0" applyNumberFormat="1" applyFont="1" applyBorder="1" applyAlignment="1">
      <alignment horizontal="center" vertical="center" wrapText="1"/>
    </xf>
    <xf numFmtId="3" fontId="4" fillId="0" borderId="10" xfId="0" applyNumberFormat="1" applyFont="1" applyBorder="1" applyAlignment="1">
      <alignment horizontal="center" vertical="center" wrapText="1"/>
    </xf>
    <xf numFmtId="3" fontId="4" fillId="0" borderId="7" xfId="0" applyNumberFormat="1" applyFont="1" applyBorder="1" applyAlignment="1">
      <alignment horizontal="center" vertical="center" wrapText="1"/>
    </xf>
  </cellXfs>
  <cellStyles count="3">
    <cellStyle name="Hyperlink" xfId="2" builtinId="8"/>
    <cellStyle name="Normal" xfId="0" builtinId="0"/>
    <cellStyle name="Percent"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97750-F039-4B14-83EC-03C2F6593817}">
  <dimension ref="B1:C21"/>
  <sheetViews>
    <sheetView showGridLines="0" zoomScale="80" zoomScaleNormal="80" zoomScaleSheetLayoutView="100" workbookViewId="0">
      <selection activeCell="A12" sqref="A12:XFD12"/>
    </sheetView>
  </sheetViews>
  <sheetFormatPr defaultRowHeight="14.5" x14ac:dyDescent="0.35"/>
  <cols>
    <col min="2" max="2" width="14.1796875" style="60" customWidth="1"/>
    <col min="3" max="3" width="164.7265625" style="60" bestFit="1" customWidth="1"/>
  </cols>
  <sheetData>
    <row r="1" spans="2:3" ht="20" x14ac:dyDescent="0.4">
      <c r="B1" s="59" t="s">
        <v>148</v>
      </c>
    </row>
    <row r="2" spans="2:3" ht="15.5" x14ac:dyDescent="0.35">
      <c r="B2" s="61"/>
    </row>
    <row r="3" spans="2:3" ht="17.5" x14ac:dyDescent="0.35">
      <c r="B3" s="62" t="s">
        <v>149</v>
      </c>
    </row>
    <row r="4" spans="2:3" s="65" customFormat="1" ht="15.5" x14ac:dyDescent="0.35">
      <c r="B4" s="63" t="s">
        <v>150</v>
      </c>
      <c r="C4" s="64"/>
    </row>
    <row r="5" spans="2:3" x14ac:dyDescent="0.35">
      <c r="B5" s="66" t="s">
        <v>151</v>
      </c>
      <c r="C5" s="60" t="s">
        <v>152</v>
      </c>
    </row>
    <row r="6" spans="2:3" x14ac:dyDescent="0.35">
      <c r="B6" s="66" t="s">
        <v>153</v>
      </c>
      <c r="C6" s="60" t="s">
        <v>154</v>
      </c>
    </row>
    <row r="7" spans="2:3" ht="14.25" customHeight="1" x14ac:dyDescent="0.35">
      <c r="B7" s="67"/>
    </row>
    <row r="8" spans="2:3" ht="17.5" x14ac:dyDescent="0.35">
      <c r="B8" s="62" t="s">
        <v>155</v>
      </c>
    </row>
    <row r="9" spans="2:3" s="65" customFormat="1" ht="15.5" x14ac:dyDescent="0.35">
      <c r="B9" s="63" t="s">
        <v>156</v>
      </c>
      <c r="C9" s="64"/>
    </row>
    <row r="10" spans="2:3" s="65" customFormat="1" ht="15.5" x14ac:dyDescent="0.35">
      <c r="B10" s="68" t="s">
        <v>157</v>
      </c>
      <c r="C10" s="64"/>
    </row>
    <row r="11" spans="2:3" x14ac:dyDescent="0.35">
      <c r="B11" s="66" t="s">
        <v>158</v>
      </c>
      <c r="C11" s="60" t="s">
        <v>159</v>
      </c>
    </row>
    <row r="12" spans="2:3" x14ac:dyDescent="0.35">
      <c r="B12" s="66" t="s">
        <v>160</v>
      </c>
      <c r="C12" s="60" t="s">
        <v>161</v>
      </c>
    </row>
    <row r="13" spans="2:3" x14ac:dyDescent="0.35">
      <c r="B13" s="66" t="s">
        <v>162</v>
      </c>
      <c r="C13" s="60" t="s">
        <v>163</v>
      </c>
    </row>
    <row r="14" spans="2:3" x14ac:dyDescent="0.35">
      <c r="B14" s="69"/>
    </row>
    <row r="15" spans="2:3" ht="17.5" x14ac:dyDescent="0.35">
      <c r="B15" s="62" t="s">
        <v>164</v>
      </c>
    </row>
    <row r="16" spans="2:3" s="65" customFormat="1" ht="15.5" x14ac:dyDescent="0.35">
      <c r="B16" s="68" t="s">
        <v>165</v>
      </c>
      <c r="C16" s="64"/>
    </row>
    <row r="17" spans="2:3" ht="14.25" customHeight="1" x14ac:dyDescent="0.35">
      <c r="B17" s="66" t="s">
        <v>166</v>
      </c>
      <c r="C17" s="60" t="s">
        <v>167</v>
      </c>
    </row>
    <row r="18" spans="2:3" x14ac:dyDescent="0.35">
      <c r="B18" s="69"/>
    </row>
    <row r="19" spans="2:3" ht="17.5" x14ac:dyDescent="0.35">
      <c r="B19" s="62" t="s">
        <v>168</v>
      </c>
    </row>
    <row r="20" spans="2:3" s="65" customFormat="1" ht="15.5" x14ac:dyDescent="0.35">
      <c r="B20" s="68" t="s">
        <v>169</v>
      </c>
      <c r="C20" s="64"/>
    </row>
    <row r="21" spans="2:3" x14ac:dyDescent="0.35">
      <c r="B21" s="66" t="s">
        <v>170</v>
      </c>
      <c r="C21" s="60" t="s">
        <v>171</v>
      </c>
    </row>
  </sheetData>
  <hyperlinks>
    <hyperlink ref="B5" location="'4.1.1'!A1" display="Measure 4.1.1" xr:uid="{A67FEA03-DB5D-4063-8ED3-911E0A8EE177}"/>
    <hyperlink ref="B6" location="'4.1.2'!A1" display="Measure 4.1.2" xr:uid="{A4B27AA2-A318-44D4-B59A-CAE690F65218}"/>
    <hyperlink ref="B12" location="'5.2.4'!A1" display="Measure 5.2.4" xr:uid="{DF599E3F-8BF7-4B14-AC4F-093F475C8693}"/>
    <hyperlink ref="B13" location="'5.2.7'!A1" display="Measure 5.2.7" xr:uid="{F108BA6A-02D1-4C95-BAF9-6F3F3D3D8C77}"/>
    <hyperlink ref="B17" location="'6.1.2'!A1" display="Measure 6.1.2" xr:uid="{F51D935E-318C-45F3-9AE8-9E1C0902637E}"/>
    <hyperlink ref="B21" location="'7.1.1'!A1" display="Measure 7.1.1" xr:uid="{5B60304C-FFF2-4379-907E-F43AC536369E}"/>
    <hyperlink ref="B11" location="'5.2.1'!A1" display="Measure 5.2.1" xr:uid="{CA380112-9897-4375-97B8-1B08BFDD2902}"/>
  </hyperlinks>
  <pageMargins left="0.7" right="0.7" top="0.75" bottom="0.75" header="0.3" footer="0.3"/>
  <pageSetup paperSize="9" scale="68" orientation="landscape" r:id="rId1"/>
  <headerFooter>
    <oddFooter>&amp;L&amp;1#&amp;"Calibri"&amp;11&amp;K000000OFFICIAL: Sensitive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27A21-0B28-418D-9C6B-C5E1AB2B302A}">
  <dimension ref="A1:N27"/>
  <sheetViews>
    <sheetView zoomScaleNormal="100" workbookViewId="0">
      <selection activeCell="H20" sqref="H20"/>
    </sheetView>
  </sheetViews>
  <sheetFormatPr defaultColWidth="9.1796875" defaultRowHeight="15" customHeight="1" x14ac:dyDescent="0.35"/>
  <cols>
    <col min="1" max="1" width="9.1796875" style="1"/>
    <col min="2" max="2" width="18.1796875" style="1" bestFit="1" customWidth="1"/>
    <col min="3" max="16384" width="9.1796875" style="1"/>
  </cols>
  <sheetData>
    <row r="1" spans="1:14" ht="15" customHeight="1" x14ac:dyDescent="0.35">
      <c r="A1" s="82" t="s">
        <v>175</v>
      </c>
    </row>
    <row r="2" spans="1:14" s="6" customFormat="1" ht="12" x14ac:dyDescent="0.3">
      <c r="B2" s="5" t="s">
        <v>0</v>
      </c>
      <c r="C2" s="5"/>
      <c r="D2" s="5"/>
      <c r="E2" s="5"/>
      <c r="F2" s="5"/>
      <c r="G2" s="5"/>
      <c r="H2" s="5"/>
    </row>
    <row r="3" spans="1:14" s="6" customFormat="1" ht="12" x14ac:dyDescent="0.3">
      <c r="B3" s="87" t="s">
        <v>1</v>
      </c>
      <c r="C3" s="87">
        <v>2018</v>
      </c>
      <c r="D3" s="87">
        <v>2019</v>
      </c>
      <c r="E3" s="87">
        <v>2020</v>
      </c>
      <c r="F3" s="87">
        <v>2021</v>
      </c>
      <c r="I3" s="84"/>
      <c r="J3" s="84"/>
      <c r="K3" s="84"/>
      <c r="L3" s="84"/>
      <c r="M3" s="84"/>
      <c r="N3" s="84"/>
    </row>
    <row r="4" spans="1:14" s="6" customFormat="1" ht="12" x14ac:dyDescent="0.3">
      <c r="B4" s="88" t="s">
        <v>8</v>
      </c>
      <c r="C4" s="89">
        <v>118</v>
      </c>
      <c r="D4" s="89">
        <v>146</v>
      </c>
      <c r="E4" s="89">
        <v>147</v>
      </c>
      <c r="F4" s="89">
        <v>152</v>
      </c>
    </row>
    <row r="5" spans="1:14" s="6" customFormat="1" ht="23" x14ac:dyDescent="0.3">
      <c r="B5" s="88" t="s">
        <v>13</v>
      </c>
      <c r="C5" s="89">
        <v>27</v>
      </c>
      <c r="D5" s="89">
        <v>20</v>
      </c>
      <c r="E5" s="89">
        <v>25</v>
      </c>
      <c r="F5" s="89">
        <v>28</v>
      </c>
    </row>
    <row r="6" spans="1:14" s="6" customFormat="1" ht="23" x14ac:dyDescent="0.3">
      <c r="B6" s="88" t="s">
        <v>17</v>
      </c>
      <c r="C6" s="89">
        <v>61</v>
      </c>
      <c r="D6" s="89">
        <v>62</v>
      </c>
      <c r="E6" s="89">
        <v>69</v>
      </c>
      <c r="F6" s="89">
        <v>55</v>
      </c>
    </row>
    <row r="7" spans="1:14" s="6" customFormat="1" ht="12" x14ac:dyDescent="0.3">
      <c r="B7" s="88" t="s">
        <v>24</v>
      </c>
      <c r="C7" s="89">
        <v>79</v>
      </c>
      <c r="D7" s="89">
        <v>86</v>
      </c>
      <c r="E7" s="89">
        <v>81</v>
      </c>
      <c r="F7" s="89">
        <v>92</v>
      </c>
    </row>
    <row r="8" spans="1:14" s="6" customFormat="1" ht="12" x14ac:dyDescent="0.3">
      <c r="B8" s="8" t="s">
        <v>25</v>
      </c>
      <c r="C8" s="94">
        <v>285</v>
      </c>
      <c r="D8" s="94">
        <v>314</v>
      </c>
      <c r="E8" s="94">
        <v>322</v>
      </c>
      <c r="F8" s="94">
        <v>327</v>
      </c>
    </row>
    <row r="9" spans="1:14" s="6" customFormat="1" ht="12" x14ac:dyDescent="0.3">
      <c r="B9" s="88" t="s">
        <v>28</v>
      </c>
      <c r="C9" s="89">
        <v>65</v>
      </c>
      <c r="D9" s="89">
        <v>64</v>
      </c>
      <c r="E9" s="89">
        <v>65</v>
      </c>
      <c r="F9" s="89">
        <v>62</v>
      </c>
    </row>
    <row r="10" spans="1:14" s="6" customFormat="1" ht="12" x14ac:dyDescent="0.3">
      <c r="B10" s="88" t="s">
        <v>35</v>
      </c>
      <c r="C10" s="89">
        <v>122</v>
      </c>
      <c r="D10" s="89">
        <v>132</v>
      </c>
      <c r="E10" s="89">
        <v>149</v>
      </c>
      <c r="F10" s="89">
        <v>115</v>
      </c>
    </row>
    <row r="11" spans="1:14" s="6" customFormat="1" ht="12" x14ac:dyDescent="0.3">
      <c r="B11" s="88" t="s">
        <v>37</v>
      </c>
      <c r="C11" s="89">
        <v>114</v>
      </c>
      <c r="D11" s="89">
        <v>141</v>
      </c>
      <c r="E11" s="89">
        <v>152</v>
      </c>
      <c r="F11" s="89">
        <v>112</v>
      </c>
    </row>
    <row r="12" spans="1:14" s="6" customFormat="1" ht="23" x14ac:dyDescent="0.3">
      <c r="B12" s="88" t="s">
        <v>42</v>
      </c>
      <c r="C12" s="89">
        <v>138</v>
      </c>
      <c r="D12" s="89">
        <v>141</v>
      </c>
      <c r="E12" s="89">
        <v>135</v>
      </c>
      <c r="F12" s="89">
        <v>108</v>
      </c>
    </row>
    <row r="13" spans="1:14" s="6" customFormat="1" ht="12" x14ac:dyDescent="0.3">
      <c r="B13" s="8" t="s">
        <v>43</v>
      </c>
      <c r="C13" s="94">
        <v>439</v>
      </c>
      <c r="D13" s="94">
        <v>478</v>
      </c>
      <c r="E13" s="94">
        <v>501</v>
      </c>
      <c r="F13" s="94">
        <v>397</v>
      </c>
    </row>
    <row r="14" spans="1:14" s="6" customFormat="1" ht="12" x14ac:dyDescent="0.3">
      <c r="B14" s="88" t="s">
        <v>51</v>
      </c>
      <c r="C14" s="89">
        <v>109</v>
      </c>
      <c r="D14" s="89">
        <v>107</v>
      </c>
      <c r="E14" s="89">
        <v>107</v>
      </c>
      <c r="F14" s="89">
        <v>89</v>
      </c>
    </row>
    <row r="15" spans="1:14" s="6" customFormat="1" ht="12" x14ac:dyDescent="0.3">
      <c r="B15" s="88" t="s">
        <v>56</v>
      </c>
      <c r="C15" s="89">
        <v>99</v>
      </c>
      <c r="D15" s="89">
        <v>95</v>
      </c>
      <c r="E15" s="89">
        <v>91</v>
      </c>
      <c r="F15" s="89">
        <v>85</v>
      </c>
    </row>
    <row r="16" spans="1:14" s="6" customFormat="1" ht="12" x14ac:dyDescent="0.3">
      <c r="B16" s="88" t="s">
        <v>59</v>
      </c>
      <c r="C16" s="89">
        <v>56</v>
      </c>
      <c r="D16" s="89">
        <v>64</v>
      </c>
      <c r="E16" s="89">
        <v>80</v>
      </c>
      <c r="F16" s="89">
        <v>56</v>
      </c>
    </row>
    <row r="17" spans="2:6" s="6" customFormat="1" ht="12" x14ac:dyDescent="0.3">
      <c r="B17" s="88" t="s">
        <v>63</v>
      </c>
      <c r="C17" s="89">
        <v>106</v>
      </c>
      <c r="D17" s="89">
        <v>82</v>
      </c>
      <c r="E17" s="89">
        <v>99</v>
      </c>
      <c r="F17" s="89">
        <v>96</v>
      </c>
    </row>
    <row r="18" spans="2:6" s="6" customFormat="1" ht="12" x14ac:dyDescent="0.3">
      <c r="B18" s="8" t="s">
        <v>64</v>
      </c>
      <c r="C18" s="94">
        <v>370</v>
      </c>
      <c r="D18" s="94">
        <v>348</v>
      </c>
      <c r="E18" s="94">
        <v>377</v>
      </c>
      <c r="F18" s="94">
        <v>326</v>
      </c>
    </row>
    <row r="19" spans="2:6" s="6" customFormat="1" ht="12" x14ac:dyDescent="0.3">
      <c r="B19" s="88" t="s">
        <v>68</v>
      </c>
      <c r="C19" s="89">
        <v>98</v>
      </c>
      <c r="D19" s="89">
        <v>84</v>
      </c>
      <c r="E19" s="89">
        <v>90</v>
      </c>
      <c r="F19" s="89">
        <v>101</v>
      </c>
    </row>
    <row r="20" spans="2:6" s="6" customFormat="1" ht="12" x14ac:dyDescent="0.3">
      <c r="B20" s="88" t="s">
        <v>71</v>
      </c>
      <c r="C20" s="89">
        <v>58</v>
      </c>
      <c r="D20" s="89">
        <v>53</v>
      </c>
      <c r="E20" s="89">
        <v>66</v>
      </c>
      <c r="F20" s="89">
        <v>69</v>
      </c>
    </row>
    <row r="21" spans="2:6" s="6" customFormat="1" ht="12" x14ac:dyDescent="0.3">
      <c r="B21" s="88" t="s">
        <v>76</v>
      </c>
      <c r="C21" s="89">
        <v>74</v>
      </c>
      <c r="D21" s="89">
        <v>109</v>
      </c>
      <c r="E21" s="89">
        <v>91</v>
      </c>
      <c r="F21" s="89">
        <v>84</v>
      </c>
    </row>
    <row r="22" spans="2:6" s="6" customFormat="1" ht="12" x14ac:dyDescent="0.3">
      <c r="B22" s="88" t="s">
        <v>78</v>
      </c>
      <c r="C22" s="89">
        <v>93</v>
      </c>
      <c r="D22" s="89">
        <v>95</v>
      </c>
      <c r="E22" s="89">
        <v>108</v>
      </c>
      <c r="F22" s="89">
        <v>79</v>
      </c>
    </row>
    <row r="23" spans="2:6" s="6" customFormat="1" ht="12" x14ac:dyDescent="0.3">
      <c r="B23" s="88" t="s">
        <v>82</v>
      </c>
      <c r="C23" s="89">
        <v>74</v>
      </c>
      <c r="D23" s="89">
        <v>79</v>
      </c>
      <c r="E23" s="89">
        <v>97</v>
      </c>
      <c r="F23" s="89">
        <v>103</v>
      </c>
    </row>
    <row r="24" spans="2:6" s="6" customFormat="1" ht="12" x14ac:dyDescent="0.3">
      <c r="B24" s="8" t="s">
        <v>83</v>
      </c>
      <c r="C24" s="94">
        <v>397</v>
      </c>
      <c r="D24" s="94">
        <v>420</v>
      </c>
      <c r="E24" s="94">
        <v>452</v>
      </c>
      <c r="F24" s="94">
        <v>436</v>
      </c>
    </row>
    <row r="25" spans="2:6" s="6" customFormat="1" ht="12" x14ac:dyDescent="0.3">
      <c r="B25" s="90" t="s">
        <v>84</v>
      </c>
      <c r="C25" s="89">
        <v>8</v>
      </c>
      <c r="D25" s="89">
        <v>10</v>
      </c>
      <c r="E25" s="89" t="s">
        <v>6</v>
      </c>
      <c r="F25" s="89">
        <v>11</v>
      </c>
    </row>
    <row r="26" spans="2:6" s="6" customFormat="1" ht="12.5" thickBot="1" x14ac:dyDescent="0.35">
      <c r="B26" s="13" t="s">
        <v>174</v>
      </c>
      <c r="C26" s="93">
        <v>1499</v>
      </c>
      <c r="D26" s="93">
        <v>1570</v>
      </c>
      <c r="E26" s="93">
        <v>1653</v>
      </c>
      <c r="F26" s="13">
        <v>1497</v>
      </c>
    </row>
    <row r="27" spans="2:6" s="6" customFormat="1" ht="12.5" thickTop="1" x14ac:dyDescent="0.3">
      <c r="B27" s="22" t="s">
        <v>86</v>
      </c>
    </row>
  </sheetData>
  <mergeCells count="1">
    <mergeCell ref="I3:N3"/>
  </mergeCells>
  <hyperlinks>
    <hyperlink ref="A1" location="Index!A1" display="Index" xr:uid="{9A392293-7FFA-46B1-9651-7710254AC2E3}"/>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B2913-28DF-44CA-801E-05B481429D00}">
  <dimension ref="A1:F28"/>
  <sheetViews>
    <sheetView tabSelected="1" workbookViewId="0">
      <selection activeCell="D42" sqref="D42"/>
    </sheetView>
  </sheetViews>
  <sheetFormatPr defaultColWidth="9.1796875" defaultRowHeight="14.5" x14ac:dyDescent="0.35"/>
  <cols>
    <col min="1" max="1" width="9.1796875" style="1"/>
    <col min="2" max="2" width="22.1796875" style="1" customWidth="1"/>
    <col min="3" max="3" width="12.1796875" style="1" customWidth="1"/>
    <col min="4" max="16384" width="9.1796875" style="1"/>
  </cols>
  <sheetData>
    <row r="1" spans="1:6" x14ac:dyDescent="0.35">
      <c r="A1" s="82" t="s">
        <v>175</v>
      </c>
    </row>
    <row r="2" spans="1:6" x14ac:dyDescent="0.35">
      <c r="B2" s="5" t="s">
        <v>87</v>
      </c>
      <c r="C2" s="5"/>
      <c r="D2" s="5"/>
      <c r="E2" s="5"/>
    </row>
    <row r="3" spans="1:6" x14ac:dyDescent="0.35">
      <c r="B3" s="87" t="s">
        <v>176</v>
      </c>
      <c r="C3" s="87">
        <v>2018</v>
      </c>
      <c r="D3" s="87">
        <v>2019</v>
      </c>
      <c r="E3" s="87">
        <v>2020</v>
      </c>
      <c r="F3" s="87">
        <v>2021</v>
      </c>
    </row>
    <row r="4" spans="1:6" x14ac:dyDescent="0.35">
      <c r="B4" s="88" t="s">
        <v>8</v>
      </c>
      <c r="C4" s="89">
        <v>78</v>
      </c>
      <c r="D4" s="89">
        <v>89</v>
      </c>
      <c r="E4" s="89">
        <v>105</v>
      </c>
      <c r="F4" s="89">
        <v>114</v>
      </c>
    </row>
    <row r="5" spans="1:6" x14ac:dyDescent="0.35">
      <c r="B5" s="88" t="s">
        <v>13</v>
      </c>
      <c r="C5" s="89">
        <v>7</v>
      </c>
      <c r="D5" s="89">
        <v>11</v>
      </c>
      <c r="E5" s="89">
        <v>16</v>
      </c>
      <c r="F5" s="89">
        <v>15</v>
      </c>
    </row>
    <row r="6" spans="1:6" x14ac:dyDescent="0.35">
      <c r="B6" s="88" t="s">
        <v>17</v>
      </c>
      <c r="C6" s="89">
        <v>37</v>
      </c>
      <c r="D6" s="89">
        <v>35</v>
      </c>
      <c r="E6" s="89">
        <v>31</v>
      </c>
      <c r="F6" s="89">
        <v>43</v>
      </c>
    </row>
    <row r="7" spans="1:6" x14ac:dyDescent="0.35">
      <c r="B7" s="88" t="s">
        <v>24</v>
      </c>
      <c r="C7" s="89">
        <v>45</v>
      </c>
      <c r="D7" s="89">
        <v>49</v>
      </c>
      <c r="E7" s="89">
        <v>53</v>
      </c>
      <c r="F7" s="89">
        <v>76</v>
      </c>
    </row>
    <row r="8" spans="1:6" x14ac:dyDescent="0.35">
      <c r="B8" s="8" t="s">
        <v>25</v>
      </c>
      <c r="C8" s="94">
        <v>167</v>
      </c>
      <c r="D8" s="94">
        <v>184</v>
      </c>
      <c r="E8" s="94">
        <v>205</v>
      </c>
      <c r="F8" s="94">
        <v>248</v>
      </c>
    </row>
    <row r="9" spans="1:6" x14ac:dyDescent="0.35">
      <c r="B9" s="88" t="s">
        <v>28</v>
      </c>
      <c r="C9" s="89">
        <v>23</v>
      </c>
      <c r="D9" s="89">
        <v>27</v>
      </c>
      <c r="E9" s="89">
        <v>28</v>
      </c>
      <c r="F9" s="89">
        <v>40</v>
      </c>
    </row>
    <row r="10" spans="1:6" x14ac:dyDescent="0.35">
      <c r="B10" s="88" t="s">
        <v>32</v>
      </c>
      <c r="C10" s="89">
        <v>75</v>
      </c>
      <c r="D10" s="89">
        <v>100</v>
      </c>
      <c r="E10" s="89">
        <v>83</v>
      </c>
      <c r="F10" s="89">
        <v>104</v>
      </c>
    </row>
    <row r="11" spans="1:6" x14ac:dyDescent="0.35">
      <c r="B11" s="88" t="s">
        <v>37</v>
      </c>
      <c r="C11" s="89">
        <v>106</v>
      </c>
      <c r="D11" s="89">
        <v>115</v>
      </c>
      <c r="E11" s="89">
        <v>84</v>
      </c>
      <c r="F11" s="89">
        <v>94</v>
      </c>
    </row>
    <row r="12" spans="1:6" x14ac:dyDescent="0.35">
      <c r="B12" s="88" t="s">
        <v>42</v>
      </c>
      <c r="C12" s="89">
        <v>81</v>
      </c>
      <c r="D12" s="89">
        <v>78</v>
      </c>
      <c r="E12" s="89">
        <v>85</v>
      </c>
      <c r="F12" s="89">
        <v>86</v>
      </c>
    </row>
    <row r="13" spans="1:6" x14ac:dyDescent="0.35">
      <c r="B13" s="8" t="s">
        <v>43</v>
      </c>
      <c r="C13" s="94">
        <v>285</v>
      </c>
      <c r="D13" s="94">
        <v>320</v>
      </c>
      <c r="E13" s="94">
        <v>280</v>
      </c>
      <c r="F13" s="94">
        <v>324</v>
      </c>
    </row>
    <row r="14" spans="1:6" x14ac:dyDescent="0.35">
      <c r="B14" s="88" t="s">
        <v>51</v>
      </c>
      <c r="C14" s="89">
        <v>51</v>
      </c>
      <c r="D14" s="89">
        <v>60</v>
      </c>
      <c r="E14" s="89">
        <v>60</v>
      </c>
      <c r="F14" s="89">
        <v>61</v>
      </c>
    </row>
    <row r="15" spans="1:6" x14ac:dyDescent="0.35">
      <c r="B15" s="88" t="s">
        <v>56</v>
      </c>
      <c r="C15" s="89">
        <v>41</v>
      </c>
      <c r="D15" s="89">
        <v>45</v>
      </c>
      <c r="E15" s="89">
        <v>58</v>
      </c>
      <c r="F15" s="89">
        <v>74</v>
      </c>
    </row>
    <row r="16" spans="1:6" x14ac:dyDescent="0.35">
      <c r="B16" s="88" t="s">
        <v>59</v>
      </c>
      <c r="C16" s="89">
        <v>41</v>
      </c>
      <c r="D16" s="89">
        <v>60</v>
      </c>
      <c r="E16" s="89">
        <v>44</v>
      </c>
      <c r="F16" s="89">
        <v>42</v>
      </c>
    </row>
    <row r="17" spans="2:6" x14ac:dyDescent="0.35">
      <c r="B17" s="88" t="s">
        <v>63</v>
      </c>
      <c r="C17" s="89">
        <v>43</v>
      </c>
      <c r="D17" s="89">
        <v>39</v>
      </c>
      <c r="E17" s="89">
        <v>55</v>
      </c>
      <c r="F17" s="89">
        <v>58</v>
      </c>
    </row>
    <row r="18" spans="2:6" x14ac:dyDescent="0.35">
      <c r="B18" s="8" t="s">
        <v>64</v>
      </c>
      <c r="C18" s="94">
        <v>176</v>
      </c>
      <c r="D18" s="94">
        <v>204</v>
      </c>
      <c r="E18" s="94">
        <v>217</v>
      </c>
      <c r="F18" s="94">
        <v>235</v>
      </c>
    </row>
    <row r="19" spans="2:6" x14ac:dyDescent="0.35">
      <c r="B19" s="88" t="s">
        <v>68</v>
      </c>
      <c r="C19" s="89">
        <v>52</v>
      </c>
      <c r="D19" s="89">
        <v>48</v>
      </c>
      <c r="E19" s="89">
        <v>64</v>
      </c>
      <c r="F19" s="89">
        <v>50</v>
      </c>
    </row>
    <row r="20" spans="2:6" x14ac:dyDescent="0.35">
      <c r="B20" s="88" t="s">
        <v>71</v>
      </c>
      <c r="C20" s="89">
        <v>18</v>
      </c>
      <c r="D20" s="89">
        <v>20</v>
      </c>
      <c r="E20" s="89">
        <v>39</v>
      </c>
      <c r="F20" s="89">
        <v>32</v>
      </c>
    </row>
    <row r="21" spans="2:6" x14ac:dyDescent="0.35">
      <c r="B21" s="88" t="s">
        <v>76</v>
      </c>
      <c r="C21" s="89">
        <v>66</v>
      </c>
      <c r="D21" s="89">
        <v>54</v>
      </c>
      <c r="E21" s="89">
        <v>54</v>
      </c>
      <c r="F21" s="89">
        <v>83</v>
      </c>
    </row>
    <row r="22" spans="2:6" x14ac:dyDescent="0.35">
      <c r="B22" s="88" t="s">
        <v>78</v>
      </c>
      <c r="C22" s="89">
        <v>56</v>
      </c>
      <c r="D22" s="89">
        <v>68</v>
      </c>
      <c r="E22" s="89">
        <v>55</v>
      </c>
      <c r="F22" s="89">
        <v>59</v>
      </c>
    </row>
    <row r="23" spans="2:6" x14ac:dyDescent="0.35">
      <c r="B23" s="88" t="s">
        <v>82</v>
      </c>
      <c r="C23" s="89">
        <v>32</v>
      </c>
      <c r="D23" s="89">
        <v>54</v>
      </c>
      <c r="E23" s="89">
        <v>63</v>
      </c>
      <c r="F23" s="89">
        <v>70</v>
      </c>
    </row>
    <row r="24" spans="2:6" ht="15" thickBot="1" x14ac:dyDescent="0.4">
      <c r="B24" s="91" t="s">
        <v>83</v>
      </c>
      <c r="C24" s="92">
        <v>224</v>
      </c>
      <c r="D24" s="92">
        <v>244</v>
      </c>
      <c r="E24" s="92">
        <v>275</v>
      </c>
      <c r="F24" s="92">
        <v>294</v>
      </c>
    </row>
    <row r="25" spans="2:6" ht="15" thickBot="1" x14ac:dyDescent="0.4">
      <c r="B25" s="13" t="s">
        <v>85</v>
      </c>
      <c r="C25" s="11">
        <v>852</v>
      </c>
      <c r="D25" s="12">
        <v>952</v>
      </c>
      <c r="E25" s="12">
        <v>977</v>
      </c>
      <c r="F25" s="12">
        <v>1101</v>
      </c>
    </row>
    <row r="26" spans="2:6" ht="14.5" customHeight="1" thickTop="1" x14ac:dyDescent="0.35">
      <c r="B26" s="22" t="s">
        <v>88</v>
      </c>
      <c r="C26" s="14"/>
      <c r="D26" s="14"/>
      <c r="E26" s="15"/>
    </row>
    <row r="27" spans="2:6" x14ac:dyDescent="0.35">
      <c r="B27" s="80" t="s">
        <v>89</v>
      </c>
      <c r="C27" s="6"/>
      <c r="D27" s="6"/>
      <c r="E27" s="6"/>
    </row>
    <row r="28" spans="2:6" x14ac:dyDescent="0.35">
      <c r="B28" s="81" t="s">
        <v>90</v>
      </c>
      <c r="C28" s="6"/>
      <c r="D28" s="6"/>
      <c r="E28" s="6"/>
    </row>
  </sheetData>
  <hyperlinks>
    <hyperlink ref="A1" location="Index!A1" display="Index" xr:uid="{70ECF42F-663A-40F2-BC62-3C475FA9F573}"/>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E314A-85AC-4BB1-81DB-D8B89211E264}">
  <dimension ref="A1:N80"/>
  <sheetViews>
    <sheetView workbookViewId="0">
      <selection activeCell="C3" sqref="C3"/>
    </sheetView>
  </sheetViews>
  <sheetFormatPr defaultRowHeight="14.5" x14ac:dyDescent="0.35"/>
  <cols>
    <col min="2" max="2" width="24" customWidth="1"/>
    <col min="3" max="3" width="14.81640625" bestFit="1" customWidth="1"/>
    <col min="4" max="4" width="10.81640625" bestFit="1" customWidth="1"/>
    <col min="5" max="5" width="10.453125" bestFit="1" customWidth="1"/>
    <col min="6" max="6" width="6.54296875" bestFit="1" customWidth="1"/>
    <col min="7" max="7" width="4.81640625" bestFit="1" customWidth="1"/>
    <col min="13" max="13" width="24" customWidth="1"/>
  </cols>
  <sheetData>
    <row r="1" spans="1:14" x14ac:dyDescent="0.35">
      <c r="A1" s="82" t="s">
        <v>175</v>
      </c>
    </row>
    <row r="2" spans="1:14" x14ac:dyDescent="0.35">
      <c r="B2" s="17" t="s">
        <v>91</v>
      </c>
    </row>
    <row r="3" spans="1:14" x14ac:dyDescent="0.35">
      <c r="B3" s="28" t="s">
        <v>92</v>
      </c>
      <c r="C3" s="28" t="s">
        <v>93</v>
      </c>
      <c r="D3" s="28" t="s">
        <v>94</v>
      </c>
      <c r="E3" s="28" t="s">
        <v>95</v>
      </c>
      <c r="F3" s="41" t="s">
        <v>96</v>
      </c>
      <c r="G3" s="42" t="s">
        <v>97</v>
      </c>
      <c r="N3" s="4"/>
    </row>
    <row r="4" spans="1:14" x14ac:dyDescent="0.35">
      <c r="B4" s="35" t="s">
        <v>68</v>
      </c>
      <c r="C4" s="35" t="s">
        <v>98</v>
      </c>
      <c r="D4" s="32">
        <v>0.74454148471615722</v>
      </c>
      <c r="E4" s="32">
        <v>0.77389078498293518</v>
      </c>
      <c r="F4" s="32">
        <v>-2.9349300266777956E-2</v>
      </c>
      <c r="G4" s="33">
        <v>0.96207565610511159</v>
      </c>
      <c r="N4" s="4"/>
    </row>
    <row r="5" spans="1:14" x14ac:dyDescent="0.35">
      <c r="B5" s="16"/>
      <c r="C5" s="16" t="s">
        <v>99</v>
      </c>
      <c r="D5" s="30">
        <v>0.44479004665629862</v>
      </c>
      <c r="E5" s="30">
        <v>0.50836708808968534</v>
      </c>
      <c r="F5" s="30">
        <v>-6.3577041433386716E-2</v>
      </c>
      <c r="G5" s="31">
        <v>0.87493871471441409</v>
      </c>
      <c r="H5" s="2"/>
      <c r="I5" s="2"/>
      <c r="J5" s="3"/>
    </row>
    <row r="6" spans="1:14" x14ac:dyDescent="0.35">
      <c r="B6" s="36"/>
      <c r="C6" s="36" t="s">
        <v>100</v>
      </c>
      <c r="D6" s="34">
        <v>0.39361702127659576</v>
      </c>
      <c r="E6" s="34">
        <v>0.47645142945768493</v>
      </c>
      <c r="F6" s="34">
        <v>-8.283440818108917E-2</v>
      </c>
      <c r="G6" s="37">
        <v>0.82614301677009461</v>
      </c>
    </row>
    <row r="7" spans="1:14" x14ac:dyDescent="0.35">
      <c r="B7" s="35" t="s">
        <v>51</v>
      </c>
      <c r="C7" s="35" t="s">
        <v>98</v>
      </c>
      <c r="D7" s="32">
        <v>0.77034883720930236</v>
      </c>
      <c r="E7" s="32">
        <v>0.80510394896051041</v>
      </c>
      <c r="F7" s="32">
        <v>-3.4755111751208045E-2</v>
      </c>
      <c r="G7" s="33">
        <v>0.95683152244367797</v>
      </c>
    </row>
    <row r="8" spans="1:14" x14ac:dyDescent="0.35">
      <c r="B8" s="16"/>
      <c r="C8" s="16" t="s">
        <v>99</v>
      </c>
      <c r="D8" s="30">
        <v>0.4989406779661017</v>
      </c>
      <c r="E8" s="30">
        <v>0.55665249312166198</v>
      </c>
      <c r="F8" s="30">
        <v>-5.7711815155560287E-2</v>
      </c>
      <c r="G8" s="31">
        <v>0.89632344080250659</v>
      </c>
    </row>
    <row r="9" spans="1:14" x14ac:dyDescent="0.35">
      <c r="B9" s="36"/>
      <c r="C9" s="36" t="s">
        <v>100</v>
      </c>
      <c r="D9" s="34">
        <v>0.36923076923076925</v>
      </c>
      <c r="E9" s="34">
        <v>0.51673571740078494</v>
      </c>
      <c r="F9" s="34">
        <v>-0.14750494817001569</v>
      </c>
      <c r="G9" s="37">
        <v>0.71454470205393306</v>
      </c>
    </row>
    <row r="10" spans="1:14" x14ac:dyDescent="0.35">
      <c r="B10" s="35" t="s">
        <v>71</v>
      </c>
      <c r="C10" s="35" t="s">
        <v>98</v>
      </c>
      <c r="D10" s="32">
        <v>0.71986970684039087</v>
      </c>
      <c r="E10" s="32">
        <v>0.80072827431665927</v>
      </c>
      <c r="F10" s="32">
        <v>-8.0858567476268406E-2</v>
      </c>
      <c r="G10" s="33">
        <v>0.89901871824711943</v>
      </c>
    </row>
    <row r="11" spans="1:14" x14ac:dyDescent="0.35">
      <c r="B11" s="16"/>
      <c r="C11" s="16" t="s">
        <v>99</v>
      </c>
      <c r="D11" s="30">
        <v>0.39409722222222221</v>
      </c>
      <c r="E11" s="30">
        <v>0.53230804218665606</v>
      </c>
      <c r="F11" s="30">
        <v>-0.13821081996443385</v>
      </c>
      <c r="G11" s="31">
        <v>0.74035556668150126</v>
      </c>
    </row>
    <row r="12" spans="1:14" x14ac:dyDescent="0.35">
      <c r="B12" s="36"/>
      <c r="C12" s="36" t="s">
        <v>100</v>
      </c>
      <c r="D12" s="34">
        <v>0.44032921810699588</v>
      </c>
      <c r="E12" s="34">
        <v>0.49853414890151654</v>
      </c>
      <c r="F12" s="34">
        <v>-5.820493079452066E-2</v>
      </c>
      <c r="G12" s="37">
        <v>0.88324785589358135</v>
      </c>
    </row>
    <row r="13" spans="1:14" x14ac:dyDescent="0.35">
      <c r="B13" s="35" t="s">
        <v>76</v>
      </c>
      <c r="C13" s="35" t="s">
        <v>98</v>
      </c>
      <c r="D13" s="32">
        <v>0.75097783572359844</v>
      </c>
      <c r="E13" s="32">
        <v>0.74881618596642274</v>
      </c>
      <c r="F13" s="32">
        <v>2.1616497571756987E-3</v>
      </c>
      <c r="G13" s="33">
        <v>1.002886756186214</v>
      </c>
    </row>
    <row r="14" spans="1:14" x14ac:dyDescent="0.35">
      <c r="B14" s="16"/>
      <c r="C14" s="16" t="s">
        <v>99</v>
      </c>
      <c r="D14" s="30">
        <v>0.41707717569786534</v>
      </c>
      <c r="E14" s="30">
        <v>0.46903881700554528</v>
      </c>
      <c r="F14" s="30">
        <v>-5.196164130767994E-2</v>
      </c>
      <c r="G14" s="31">
        <v>0.88921675685732082</v>
      </c>
    </row>
    <row r="15" spans="1:14" x14ac:dyDescent="0.35">
      <c r="B15" s="36"/>
      <c r="C15" s="36" t="s">
        <v>100</v>
      </c>
      <c r="D15" s="34">
        <v>0.44019138755980863</v>
      </c>
      <c r="E15" s="34">
        <v>0.39603648946209502</v>
      </c>
      <c r="F15" s="34">
        <v>4.4154898097713613E-2</v>
      </c>
      <c r="G15" s="37">
        <v>1.111491994481836</v>
      </c>
    </row>
    <row r="16" spans="1:14" x14ac:dyDescent="0.35">
      <c r="B16" s="35" t="s">
        <v>8</v>
      </c>
      <c r="C16" s="35" t="s">
        <v>98</v>
      </c>
      <c r="D16" s="32">
        <v>0.77841315225160834</v>
      </c>
      <c r="E16" s="32">
        <v>0.78705350337889335</v>
      </c>
      <c r="F16" s="32">
        <v>-8.6403511272850064E-3</v>
      </c>
      <c r="G16" s="33">
        <v>0.98902190119198863</v>
      </c>
    </row>
    <row r="17" spans="2:7" x14ac:dyDescent="0.35">
      <c r="B17" s="16"/>
      <c r="C17" s="16" t="s">
        <v>99</v>
      </c>
      <c r="D17" s="30">
        <v>0.3776223776223776</v>
      </c>
      <c r="E17" s="30">
        <v>0.4539762987254975</v>
      </c>
      <c r="F17" s="30">
        <v>-7.6353921103119893E-2</v>
      </c>
      <c r="G17" s="31">
        <v>0.83181077664742087</v>
      </c>
    </row>
    <row r="18" spans="2:7" x14ac:dyDescent="0.35">
      <c r="B18" s="36"/>
      <c r="C18" s="36" t="s">
        <v>100</v>
      </c>
      <c r="D18" s="34">
        <v>0.35789473684210527</v>
      </c>
      <c r="E18" s="34">
        <v>0.40295267042987409</v>
      </c>
      <c r="F18" s="34">
        <v>-4.5057933587768828E-2</v>
      </c>
      <c r="G18" s="37">
        <v>0.88818058076225037</v>
      </c>
    </row>
    <row r="19" spans="2:7" x14ac:dyDescent="0.35">
      <c r="B19" s="35" t="s">
        <v>28</v>
      </c>
      <c r="C19" s="35" t="s">
        <v>98</v>
      </c>
      <c r="D19" s="32">
        <v>0.78873239436619713</v>
      </c>
      <c r="E19" s="32">
        <v>0.77545373778398274</v>
      </c>
      <c r="F19" s="32">
        <v>1.3278656582214388E-2</v>
      </c>
      <c r="G19" s="33">
        <v>1.0171237250337601</v>
      </c>
    </row>
    <row r="20" spans="2:7" x14ac:dyDescent="0.35">
      <c r="B20" s="16"/>
      <c r="C20" s="16" t="s">
        <v>99</v>
      </c>
      <c r="D20" s="30">
        <v>0.47368421052631576</v>
      </c>
      <c r="E20" s="30">
        <v>0.50779022049106215</v>
      </c>
      <c r="F20" s="30">
        <v>-3.4106009964746387E-2</v>
      </c>
      <c r="G20" s="31">
        <v>0.93283444897429513</v>
      </c>
    </row>
    <row r="21" spans="2:7" x14ac:dyDescent="0.35">
      <c r="B21" s="36"/>
      <c r="C21" s="36" t="s">
        <v>100</v>
      </c>
      <c r="D21" s="34">
        <v>0.46575342465753422</v>
      </c>
      <c r="E21" s="34">
        <v>0.4581215793588741</v>
      </c>
      <c r="F21" s="34">
        <v>7.6318452986601226E-3</v>
      </c>
      <c r="G21" s="37">
        <v>1.0166589954337899</v>
      </c>
    </row>
    <row r="22" spans="2:7" x14ac:dyDescent="0.35">
      <c r="B22" s="35" t="s">
        <v>13</v>
      </c>
      <c r="C22" s="35" t="s">
        <v>98</v>
      </c>
      <c r="D22" s="32">
        <v>0.80275229357798161</v>
      </c>
      <c r="E22" s="32">
        <v>0.82422285234194492</v>
      </c>
      <c r="F22" s="32">
        <v>-2.147055876396331E-2</v>
      </c>
      <c r="G22" s="33">
        <v>0.97395054177039997</v>
      </c>
    </row>
    <row r="23" spans="2:7" x14ac:dyDescent="0.35">
      <c r="B23" s="16"/>
      <c r="C23" s="16" t="s">
        <v>99</v>
      </c>
      <c r="D23" s="30">
        <v>0.5461538461538461</v>
      </c>
      <c r="E23" s="30">
        <v>0.59171357098186361</v>
      </c>
      <c r="F23" s="30">
        <v>-4.5559724828017512E-2</v>
      </c>
      <c r="G23" s="31">
        <v>0.92300375204777252</v>
      </c>
    </row>
    <row r="24" spans="2:7" x14ac:dyDescent="0.35">
      <c r="B24" s="36"/>
      <c r="C24" s="36" t="s">
        <v>100</v>
      </c>
      <c r="D24" s="34">
        <v>0.56521739130434778</v>
      </c>
      <c r="E24" s="34">
        <v>0.55716853780144493</v>
      </c>
      <c r="F24" s="34">
        <v>8.048853502902853E-3</v>
      </c>
      <c r="G24" s="37">
        <v>1.0144459942671264</v>
      </c>
    </row>
    <row r="25" spans="2:7" x14ac:dyDescent="0.35">
      <c r="B25" s="35" t="s">
        <v>56</v>
      </c>
      <c r="C25" s="35" t="s">
        <v>98</v>
      </c>
      <c r="D25" s="32">
        <v>0.79028925619834711</v>
      </c>
      <c r="E25" s="32">
        <v>0.77905205247566656</v>
      </c>
      <c r="F25" s="32">
        <v>1.1237203722680555E-2</v>
      </c>
      <c r="G25" s="33">
        <v>1.0144242014214211</v>
      </c>
    </row>
    <row r="26" spans="2:7" x14ac:dyDescent="0.35">
      <c r="B26" s="16"/>
      <c r="C26" s="16" t="s">
        <v>99</v>
      </c>
      <c r="D26" s="30">
        <v>0.46710526315789475</v>
      </c>
      <c r="E26" s="30">
        <v>0.4273650297764327</v>
      </c>
      <c r="F26" s="30">
        <v>3.9740233381462042E-2</v>
      </c>
      <c r="G26" s="31">
        <v>1.0929889687096095</v>
      </c>
    </row>
    <row r="27" spans="2:7" x14ac:dyDescent="0.35">
      <c r="B27" s="36"/>
      <c r="C27" s="36" t="s">
        <v>100</v>
      </c>
      <c r="D27" s="34">
        <v>0.40289855072463771</v>
      </c>
      <c r="E27" s="34">
        <v>0.44453306746427385</v>
      </c>
      <c r="F27" s="34">
        <v>-4.163451673963614E-2</v>
      </c>
      <c r="G27" s="37">
        <v>0.90634101310588733</v>
      </c>
    </row>
    <row r="28" spans="2:7" x14ac:dyDescent="0.35">
      <c r="B28" s="35" t="s">
        <v>35</v>
      </c>
      <c r="C28" s="35" t="s">
        <v>98</v>
      </c>
      <c r="D28" s="32">
        <v>0.74310692669804979</v>
      </c>
      <c r="E28" s="32">
        <v>0.79402974578952923</v>
      </c>
      <c r="F28" s="32">
        <v>-5.0922819091479443E-2</v>
      </c>
      <c r="G28" s="33">
        <v>0.93586786973472225</v>
      </c>
    </row>
    <row r="29" spans="2:7" x14ac:dyDescent="0.35">
      <c r="B29" s="16"/>
      <c r="C29" s="16" t="s">
        <v>99</v>
      </c>
      <c r="D29" s="30">
        <v>0.46439628482972134</v>
      </c>
      <c r="E29" s="30">
        <v>0.46159280365468847</v>
      </c>
      <c r="F29" s="30">
        <v>2.8034811750328736E-3</v>
      </c>
      <c r="G29" s="31">
        <v>1.0060734941117715</v>
      </c>
    </row>
    <row r="30" spans="2:7" x14ac:dyDescent="0.35">
      <c r="B30" s="36"/>
      <c r="C30" s="36" t="s">
        <v>100</v>
      </c>
      <c r="D30" s="34">
        <v>0.39644970414201186</v>
      </c>
      <c r="E30" s="34">
        <v>0.4906436885087776</v>
      </c>
      <c r="F30" s="34">
        <v>-9.4193984366765737E-2</v>
      </c>
      <c r="G30" s="37">
        <v>0.80801957393347656</v>
      </c>
    </row>
    <row r="31" spans="2:7" x14ac:dyDescent="0.35">
      <c r="B31" s="35" t="s">
        <v>37</v>
      </c>
      <c r="C31" s="35" t="s">
        <v>98</v>
      </c>
      <c r="D31" s="32">
        <v>0.79596977329974816</v>
      </c>
      <c r="E31" s="32">
        <v>0.7977154164418061</v>
      </c>
      <c r="F31" s="32">
        <v>-1.7456431420579399E-3</v>
      </c>
      <c r="G31" s="33">
        <v>0.99781169687074078</v>
      </c>
    </row>
    <row r="32" spans="2:7" x14ac:dyDescent="0.35">
      <c r="B32" s="16"/>
      <c r="C32" s="16" t="s">
        <v>99</v>
      </c>
      <c r="D32" s="30">
        <v>0.5033428844317096</v>
      </c>
      <c r="E32" s="30">
        <v>0.55529370690407609</v>
      </c>
      <c r="F32" s="30">
        <v>-5.1950822472366487E-2</v>
      </c>
      <c r="G32" s="31">
        <v>0.90644442422730231</v>
      </c>
    </row>
    <row r="33" spans="2:7" x14ac:dyDescent="0.35">
      <c r="B33" s="36"/>
      <c r="C33" s="36" t="s">
        <v>100</v>
      </c>
      <c r="D33" s="34">
        <v>0.49858757062146891</v>
      </c>
      <c r="E33" s="34">
        <v>0.5286746987951807</v>
      </c>
      <c r="F33" s="34">
        <v>-3.0087128173711786E-2</v>
      </c>
      <c r="G33" s="37">
        <v>0.94308952510441935</v>
      </c>
    </row>
    <row r="34" spans="2:7" x14ac:dyDescent="0.35">
      <c r="B34" s="35" t="s">
        <v>42</v>
      </c>
      <c r="C34" s="35" t="s">
        <v>98</v>
      </c>
      <c r="D34" s="32">
        <v>0.75747776879547291</v>
      </c>
      <c r="E34" s="32">
        <v>0.78126519667097383</v>
      </c>
      <c r="F34" s="32">
        <v>-2.3787427875500922E-2</v>
      </c>
      <c r="G34" s="33">
        <v>0.96955268457258714</v>
      </c>
    </row>
    <row r="35" spans="2:7" x14ac:dyDescent="0.35">
      <c r="B35" s="16"/>
      <c r="C35" s="16" t="s">
        <v>99</v>
      </c>
      <c r="D35" s="30">
        <v>0.52235550708833156</v>
      </c>
      <c r="E35" s="30">
        <v>0.52542529244621572</v>
      </c>
      <c r="F35" s="30">
        <v>-3.0697853578841583E-3</v>
      </c>
      <c r="G35" s="31">
        <v>0.99415752267350477</v>
      </c>
    </row>
    <row r="36" spans="2:7" x14ac:dyDescent="0.35">
      <c r="B36" s="36"/>
      <c r="C36" s="36" t="s">
        <v>100</v>
      </c>
      <c r="D36" s="34">
        <v>0.55037313432835822</v>
      </c>
      <c r="E36" s="34">
        <v>0.51850911608585271</v>
      </c>
      <c r="F36" s="34">
        <v>3.186401824250551E-2</v>
      </c>
      <c r="G36" s="37">
        <v>1.0614531495280974</v>
      </c>
    </row>
    <row r="37" spans="2:7" x14ac:dyDescent="0.35">
      <c r="B37" s="35" t="s">
        <v>17</v>
      </c>
      <c r="C37" s="35" t="s">
        <v>98</v>
      </c>
      <c r="D37" s="32">
        <v>0.73539518900343648</v>
      </c>
      <c r="E37" s="32">
        <v>0.78613861386138617</v>
      </c>
      <c r="F37" s="32">
        <v>-5.0743424857949693E-2</v>
      </c>
      <c r="G37" s="33">
        <v>0.93545231850563071</v>
      </c>
    </row>
    <row r="38" spans="2:7" x14ac:dyDescent="0.35">
      <c r="B38" s="16"/>
      <c r="C38" s="16" t="s">
        <v>99</v>
      </c>
      <c r="D38" s="30">
        <v>0.44816053511705684</v>
      </c>
      <c r="E38" s="30">
        <v>0.51454664445502141</v>
      </c>
      <c r="F38" s="30">
        <v>-6.6386109337964572E-2</v>
      </c>
      <c r="G38" s="31">
        <v>0.87098135795195597</v>
      </c>
    </row>
    <row r="39" spans="2:7" x14ac:dyDescent="0.35">
      <c r="B39" s="36"/>
      <c r="C39" s="36" t="s">
        <v>100</v>
      </c>
      <c r="D39" s="34">
        <v>0.50461538461538458</v>
      </c>
      <c r="E39" s="34">
        <v>0.4637379992519014</v>
      </c>
      <c r="F39" s="34">
        <v>4.0877385363483176E-2</v>
      </c>
      <c r="G39" s="37">
        <v>1.0881475864160932</v>
      </c>
    </row>
    <row r="40" spans="2:7" x14ac:dyDescent="0.35">
      <c r="B40" s="35" t="s">
        <v>59</v>
      </c>
      <c r="C40" s="35" t="s">
        <v>98</v>
      </c>
      <c r="D40" s="32">
        <v>0.83488681757656458</v>
      </c>
      <c r="E40" s="32">
        <v>0.78662594087487725</v>
      </c>
      <c r="F40" s="32">
        <v>4.8260876701687327E-2</v>
      </c>
      <c r="G40" s="33">
        <v>1.0613517482629826</v>
      </c>
    </row>
    <row r="41" spans="2:7" x14ac:dyDescent="0.35">
      <c r="B41" s="16"/>
      <c r="C41" s="16" t="s">
        <v>99</v>
      </c>
      <c r="D41" s="30">
        <v>0.43542435424354242</v>
      </c>
      <c r="E41" s="30">
        <v>0.42683972082772131</v>
      </c>
      <c r="F41" s="30">
        <v>8.5846334158211079E-3</v>
      </c>
      <c r="G41" s="31">
        <v>1.0201120771965035</v>
      </c>
    </row>
    <row r="42" spans="2:7" x14ac:dyDescent="0.35">
      <c r="B42" s="36"/>
      <c r="C42" s="36" t="s">
        <v>100</v>
      </c>
      <c r="D42" s="34">
        <v>0.42692307692307691</v>
      </c>
      <c r="E42" s="34">
        <v>0.39135234590616375</v>
      </c>
      <c r="F42" s="34">
        <v>3.557073101691316E-2</v>
      </c>
      <c r="G42" s="37">
        <v>1.0908918303135511</v>
      </c>
    </row>
    <row r="43" spans="2:7" x14ac:dyDescent="0.35">
      <c r="B43" s="35" t="s">
        <v>24</v>
      </c>
      <c r="C43" s="35" t="s">
        <v>98</v>
      </c>
      <c r="D43" s="32">
        <v>0.74096385542168675</v>
      </c>
      <c r="E43" s="32">
        <v>0.74807589727958546</v>
      </c>
      <c r="F43" s="32">
        <v>-7.1120418578987099E-3</v>
      </c>
      <c r="G43" s="33">
        <v>0.99049288730760876</v>
      </c>
    </row>
    <row r="44" spans="2:7" x14ac:dyDescent="0.35">
      <c r="B44" s="16"/>
      <c r="C44" s="16" t="s">
        <v>99</v>
      </c>
      <c r="D44" s="30">
        <v>0.52307692307692311</v>
      </c>
      <c r="E44" s="30">
        <v>0.50446168768186228</v>
      </c>
      <c r="F44" s="30">
        <v>1.8615235395060825E-2</v>
      </c>
      <c r="G44" s="31">
        <v>1.03690118764143</v>
      </c>
    </row>
    <row r="45" spans="2:7" x14ac:dyDescent="0.35">
      <c r="B45" s="36"/>
      <c r="C45" s="36" t="s">
        <v>100</v>
      </c>
      <c r="D45" s="34">
        <v>0.50268817204301075</v>
      </c>
      <c r="E45" s="34">
        <v>0.44521323436910304</v>
      </c>
      <c r="F45" s="34">
        <v>5.7474937673907711E-2</v>
      </c>
      <c r="G45" s="37">
        <v>1.1290953036365901</v>
      </c>
    </row>
    <row r="46" spans="2:7" x14ac:dyDescent="0.35">
      <c r="B46" s="35" t="s">
        <v>63</v>
      </c>
      <c r="C46" s="35" t="s">
        <v>98</v>
      </c>
      <c r="D46" s="32">
        <v>0.80343716433942003</v>
      </c>
      <c r="E46" s="32">
        <v>0.82317420248966766</v>
      </c>
      <c r="F46" s="32">
        <v>-1.9737038150247632E-2</v>
      </c>
      <c r="G46" s="33">
        <v>0.97602325474905127</v>
      </c>
    </row>
    <row r="47" spans="2:7" x14ac:dyDescent="0.35">
      <c r="B47" s="16"/>
      <c r="C47" s="16" t="s">
        <v>99</v>
      </c>
      <c r="D47" s="30">
        <v>0.58545454545454545</v>
      </c>
      <c r="E47" s="30">
        <v>0.56374455636448262</v>
      </c>
      <c r="F47" s="30">
        <v>2.1709989090062831E-2</v>
      </c>
      <c r="G47" s="31">
        <v>1.0385103303348378</v>
      </c>
    </row>
    <row r="48" spans="2:7" x14ac:dyDescent="0.35">
      <c r="B48" s="36"/>
      <c r="C48" s="36" t="s">
        <v>100</v>
      </c>
      <c r="D48" s="34">
        <v>0.40831758034026466</v>
      </c>
      <c r="E48" s="34">
        <v>0.52315136215420222</v>
      </c>
      <c r="F48" s="34">
        <v>-0.11483378181393755</v>
      </c>
      <c r="G48" s="37">
        <v>0.78049606649004666</v>
      </c>
    </row>
    <row r="49" spans="2:7" x14ac:dyDescent="0.35">
      <c r="B49" s="35" t="s">
        <v>82</v>
      </c>
      <c r="C49" s="35" t="s">
        <v>98</v>
      </c>
      <c r="D49" s="32">
        <v>0.789760348583878</v>
      </c>
      <c r="E49" s="32">
        <v>0.79329918503601793</v>
      </c>
      <c r="F49" s="32">
        <v>-3.5388364521399263E-3</v>
      </c>
      <c r="G49" s="33">
        <v>0.99553908976727457</v>
      </c>
    </row>
    <row r="50" spans="2:7" x14ac:dyDescent="0.35">
      <c r="B50" s="16"/>
      <c r="C50" s="16" t="s">
        <v>99</v>
      </c>
      <c r="D50" s="30">
        <v>0.49474912485414235</v>
      </c>
      <c r="E50" s="30">
        <v>0.548176083836732</v>
      </c>
      <c r="F50" s="30">
        <v>-5.3426958982589645E-2</v>
      </c>
      <c r="G50" s="31">
        <v>0.90253686624077123</v>
      </c>
    </row>
    <row r="51" spans="2:7" x14ac:dyDescent="0.35">
      <c r="B51" s="36"/>
      <c r="C51" s="36" t="s">
        <v>100</v>
      </c>
      <c r="D51" s="34">
        <v>0.3433874709976798</v>
      </c>
      <c r="E51" s="34">
        <v>0.50844651199463842</v>
      </c>
      <c r="F51" s="34">
        <v>-0.16505904099695862</v>
      </c>
      <c r="G51" s="37">
        <v>0.67536596848814812</v>
      </c>
    </row>
    <row r="52" spans="2:7" x14ac:dyDescent="0.35">
      <c r="B52" s="35" t="s">
        <v>101</v>
      </c>
      <c r="C52" s="35" t="s">
        <v>98</v>
      </c>
      <c r="D52" s="32">
        <v>0.80420353982300885</v>
      </c>
      <c r="E52" s="32">
        <v>0.78547478965015505</v>
      </c>
      <c r="F52" s="32">
        <v>1.8728750172853803E-2</v>
      </c>
      <c r="G52" s="33">
        <v>1.0238438590514094</v>
      </c>
    </row>
    <row r="53" spans="2:7" x14ac:dyDescent="0.35">
      <c r="B53" s="16"/>
      <c r="C53" s="16" t="s">
        <v>99</v>
      </c>
      <c r="D53" s="30">
        <v>0.51557632398753894</v>
      </c>
      <c r="E53" s="30">
        <v>0.55354254286638627</v>
      </c>
      <c r="F53" s="30">
        <v>-3.7966218878847324E-2</v>
      </c>
      <c r="G53" s="31">
        <v>0.93141228372032903</v>
      </c>
    </row>
    <row r="54" spans="2:7" x14ac:dyDescent="0.35">
      <c r="B54" s="36"/>
      <c r="C54" s="36" t="s">
        <v>100</v>
      </c>
      <c r="D54" s="34">
        <v>0.45738636363636365</v>
      </c>
      <c r="E54" s="34">
        <v>0.47220662549129705</v>
      </c>
      <c r="F54" s="34">
        <v>-1.4820261854933403E-2</v>
      </c>
      <c r="G54" s="37">
        <v>0.96861487947248948</v>
      </c>
    </row>
    <row r="55" spans="2:7" ht="15" thickBot="1" x14ac:dyDescent="0.4">
      <c r="B55" s="38" t="s">
        <v>102</v>
      </c>
      <c r="C55" s="38"/>
      <c r="D55" s="39">
        <v>0.60239242992322795</v>
      </c>
      <c r="E55" s="39">
        <v>0.63406031114236361</v>
      </c>
      <c r="F55" s="39">
        <v>-3.1667881219135663E-2</v>
      </c>
      <c r="G55" s="40">
        <v>0.95005541166568086</v>
      </c>
    </row>
    <row r="56" spans="2:7" ht="15" thickTop="1" x14ac:dyDescent="0.35">
      <c r="B56" s="22" t="s">
        <v>103</v>
      </c>
    </row>
    <row r="60" spans="2:7" x14ac:dyDescent="0.35">
      <c r="B60" s="43" t="s">
        <v>104</v>
      </c>
    </row>
    <row r="61" spans="2:7" x14ac:dyDescent="0.35">
      <c r="B61" s="54" t="s">
        <v>92</v>
      </c>
      <c r="C61" s="54" t="s">
        <v>94</v>
      </c>
      <c r="D61" s="54" t="s">
        <v>95</v>
      </c>
      <c r="E61" s="55" t="s">
        <v>96</v>
      </c>
      <c r="F61" s="56" t="s">
        <v>97</v>
      </c>
    </row>
    <row r="62" spans="2:7" x14ac:dyDescent="0.35">
      <c r="B62" s="47" t="s">
        <v>68</v>
      </c>
      <c r="C62" s="45">
        <v>0.57674418604651168</v>
      </c>
      <c r="D62" s="45">
        <v>0.6188057357113903</v>
      </c>
      <c r="E62" s="45">
        <f t="shared" ref="E62:E79" si="0">C62-D62</f>
        <v>-4.2061549664878628E-2</v>
      </c>
      <c r="F62" s="46">
        <f t="shared" ref="F62:F79" si="1">C62/D62</f>
        <v>0.9320278607040966</v>
      </c>
    </row>
    <row r="63" spans="2:7" x14ac:dyDescent="0.35">
      <c r="B63" t="s">
        <v>51</v>
      </c>
      <c r="C63" s="4">
        <v>0.58413461538461542</v>
      </c>
      <c r="D63" s="4">
        <v>0.65197350275116994</v>
      </c>
      <c r="E63" s="4">
        <f t="shared" si="0"/>
        <v>-6.7838887366554523E-2</v>
      </c>
      <c r="F63" s="44">
        <f t="shared" si="1"/>
        <v>0.8959483980862859</v>
      </c>
    </row>
    <row r="64" spans="2:7" x14ac:dyDescent="0.35">
      <c r="B64" t="s">
        <v>71</v>
      </c>
      <c r="C64" s="4">
        <v>0.54152128401953947</v>
      </c>
      <c r="D64" s="4">
        <v>0.63232273514628901</v>
      </c>
      <c r="E64" s="4">
        <f t="shared" si="0"/>
        <v>-9.0801451126749533E-2</v>
      </c>
      <c r="F64" s="44">
        <f t="shared" si="1"/>
        <v>0.85640014808934162</v>
      </c>
    </row>
    <row r="65" spans="2:6" x14ac:dyDescent="0.35">
      <c r="B65" t="s">
        <v>76</v>
      </c>
      <c r="C65" s="4">
        <v>0.58170347003154577</v>
      </c>
      <c r="D65" s="4">
        <v>0.5849158329838855</v>
      </c>
      <c r="E65" s="4">
        <f t="shared" si="0"/>
        <v>-3.2123629523397312E-3</v>
      </c>
      <c r="F65" s="44">
        <f t="shared" si="1"/>
        <v>0.9945079911139485</v>
      </c>
    </row>
    <row r="66" spans="2:6" x14ac:dyDescent="0.35">
      <c r="B66" t="s">
        <v>8</v>
      </c>
      <c r="C66" s="4">
        <v>0.57942898975109813</v>
      </c>
      <c r="D66" s="4">
        <v>0.59780193807610493</v>
      </c>
      <c r="E66" s="4">
        <f t="shared" si="0"/>
        <v>-1.8372948325006799E-2</v>
      </c>
      <c r="F66" s="44">
        <f t="shared" si="1"/>
        <v>0.96926582676507189</v>
      </c>
    </row>
    <row r="67" spans="2:6" x14ac:dyDescent="0.35">
      <c r="B67" t="s">
        <v>28</v>
      </c>
      <c r="C67" s="4">
        <v>0.61022927689594353</v>
      </c>
      <c r="D67" s="4">
        <v>0.61531603715030525</v>
      </c>
      <c r="E67" s="4">
        <f t="shared" si="0"/>
        <v>-5.0867602543617219E-3</v>
      </c>
      <c r="F67" s="44">
        <f t="shared" si="1"/>
        <v>0.99173309332563497</v>
      </c>
    </row>
    <row r="68" spans="2:6" x14ac:dyDescent="0.35">
      <c r="B68" t="s">
        <v>13</v>
      </c>
      <c r="C68" s="4">
        <v>0.64123376623376627</v>
      </c>
      <c r="D68" s="4">
        <v>0.67044027684302521</v>
      </c>
      <c r="E68" s="4">
        <f t="shared" si="0"/>
        <v>-2.920651060925894E-2</v>
      </c>
      <c r="F68" s="44">
        <f t="shared" si="1"/>
        <v>0.95643681977642092</v>
      </c>
    </row>
    <row r="69" spans="2:6" x14ac:dyDescent="0.35">
      <c r="B69" t="s">
        <v>56</v>
      </c>
      <c r="C69" s="4">
        <v>0.6073323685479981</v>
      </c>
      <c r="D69" s="4">
        <v>0.57220128124947178</v>
      </c>
      <c r="E69" s="4">
        <f t="shared" si="0"/>
        <v>3.513108729852632E-2</v>
      </c>
      <c r="F69" s="44">
        <f t="shared" si="1"/>
        <v>1.0613963799972856</v>
      </c>
    </row>
    <row r="70" spans="2:6" x14ac:dyDescent="0.35">
      <c r="B70" t="s">
        <v>35</v>
      </c>
      <c r="C70" s="4">
        <v>0.59264259196760039</v>
      </c>
      <c r="D70" s="4">
        <v>0.61347642775009581</v>
      </c>
      <c r="E70" s="4">
        <f t="shared" si="0"/>
        <v>-2.0833835782495425E-2</v>
      </c>
      <c r="F70" s="44">
        <f t="shared" si="1"/>
        <v>0.96603971262774868</v>
      </c>
    </row>
    <row r="71" spans="2:6" x14ac:dyDescent="0.35">
      <c r="B71" t="s">
        <v>37</v>
      </c>
      <c r="C71" s="4">
        <v>0.62050237610319081</v>
      </c>
      <c r="D71" s="4">
        <v>0.63543319838056678</v>
      </c>
      <c r="E71" s="4">
        <f t="shared" si="0"/>
        <v>-1.4930822277375966E-2</v>
      </c>
      <c r="F71" s="44">
        <f t="shared" si="1"/>
        <v>0.97650292380784021</v>
      </c>
    </row>
    <row r="72" spans="2:6" x14ac:dyDescent="0.35">
      <c r="B72" t="s">
        <v>42</v>
      </c>
      <c r="C72" s="4">
        <v>0.6360594795539033</v>
      </c>
      <c r="D72" s="4">
        <v>0.63229125491885008</v>
      </c>
      <c r="E72" s="4">
        <f t="shared" si="0"/>
        <v>3.7682246350532189E-3</v>
      </c>
      <c r="F72" s="44">
        <f t="shared" si="1"/>
        <v>1.0059596342757213</v>
      </c>
    </row>
    <row r="73" spans="2:6" x14ac:dyDescent="0.35">
      <c r="B73" t="s">
        <v>17</v>
      </c>
      <c r="C73" s="4">
        <v>0.5714285714285714</v>
      </c>
      <c r="D73" s="4">
        <v>0.62158211689501275</v>
      </c>
      <c r="E73" s="4">
        <f t="shared" si="0"/>
        <v>-5.0153545466441352E-2</v>
      </c>
      <c r="F73" s="44">
        <f t="shared" si="1"/>
        <v>0.91931308172607473</v>
      </c>
    </row>
    <row r="74" spans="2:6" x14ac:dyDescent="0.35">
      <c r="B74" t="s">
        <v>59</v>
      </c>
      <c r="C74" s="4">
        <v>0.62717321313586605</v>
      </c>
      <c r="D74" s="4">
        <v>0.56322192454653253</v>
      </c>
      <c r="E74" s="4">
        <f t="shared" si="0"/>
        <v>6.3951288589333521E-2</v>
      </c>
      <c r="F74" s="44">
        <f t="shared" si="1"/>
        <v>1.1135454530482327</v>
      </c>
    </row>
    <row r="75" spans="2:6" x14ac:dyDescent="0.35">
      <c r="B75" t="s">
        <v>24</v>
      </c>
      <c r="C75" s="4">
        <v>0.61118251928020562</v>
      </c>
      <c r="D75" s="4">
        <v>0.5913262379708113</v>
      </c>
      <c r="E75" s="4">
        <f t="shared" si="0"/>
        <v>1.9856281309394319E-2</v>
      </c>
      <c r="F75" s="44">
        <f t="shared" si="1"/>
        <v>1.0335792326373558</v>
      </c>
    </row>
    <row r="76" spans="2:6" x14ac:dyDescent="0.35">
      <c r="B76" t="s">
        <v>63</v>
      </c>
      <c r="C76" s="4">
        <v>0.6332603938730853</v>
      </c>
      <c r="D76" s="4">
        <v>0.66472513540323908</v>
      </c>
      <c r="E76" s="4">
        <f t="shared" si="0"/>
        <v>-3.1464741530153773E-2</v>
      </c>
      <c r="F76" s="44">
        <f t="shared" si="1"/>
        <v>0.95266503423092841</v>
      </c>
    </row>
    <row r="77" spans="2:6" x14ac:dyDescent="0.35">
      <c r="B77" t="s">
        <v>82</v>
      </c>
      <c r="C77" s="4">
        <v>0.5879419764279239</v>
      </c>
      <c r="D77" s="4">
        <v>0.63548481434946491</v>
      </c>
      <c r="E77" s="4">
        <f t="shared" si="0"/>
        <v>-4.7542837921541015E-2</v>
      </c>
      <c r="F77" s="44">
        <f t="shared" si="1"/>
        <v>0.92518650824062598</v>
      </c>
    </row>
    <row r="78" spans="2:6" x14ac:dyDescent="0.35">
      <c r="B78" s="48" t="s">
        <v>101</v>
      </c>
      <c r="C78" s="49">
        <v>0.64225500526870394</v>
      </c>
      <c r="D78" s="49">
        <v>0.62022027271860403</v>
      </c>
      <c r="E78" s="49">
        <f t="shared" si="0"/>
        <v>2.2034732550099911E-2</v>
      </c>
      <c r="F78" s="50">
        <f t="shared" si="1"/>
        <v>1.0355272691321671</v>
      </c>
    </row>
    <row r="79" spans="2:6" ht="15" thickBot="1" x14ac:dyDescent="0.4">
      <c r="B79" s="51" t="s">
        <v>102</v>
      </c>
      <c r="C79" s="52">
        <v>0.60239242992322795</v>
      </c>
      <c r="D79" s="52">
        <v>0.63406031114236361</v>
      </c>
      <c r="E79" s="52">
        <f t="shared" si="0"/>
        <v>-3.1667881219135663E-2</v>
      </c>
      <c r="F79" s="53">
        <f t="shared" si="1"/>
        <v>0.95005541166568086</v>
      </c>
    </row>
    <row r="80" spans="2:6" ht="15" thickTop="1" x14ac:dyDescent="0.35">
      <c r="B80" s="79" t="s">
        <v>105</v>
      </c>
    </row>
  </sheetData>
  <hyperlinks>
    <hyperlink ref="A1" location="Index!A1" display="Index" xr:uid="{7862DF37-2FF9-4EA4-82E7-5BE30CB3B5B9}"/>
  </hyperlinks>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2C55A-8076-4AA7-AF2A-55E0DC1DA27A}">
  <dimension ref="A1:H57"/>
  <sheetViews>
    <sheetView workbookViewId="0">
      <selection activeCell="B2" sqref="B2"/>
    </sheetView>
  </sheetViews>
  <sheetFormatPr defaultRowHeight="14.5" x14ac:dyDescent="0.35"/>
  <cols>
    <col min="2" max="2" width="23.453125" customWidth="1"/>
    <col min="3" max="3" width="19.1796875" customWidth="1"/>
    <col min="4" max="6" width="14.453125" customWidth="1"/>
  </cols>
  <sheetData>
    <row r="1" spans="1:8" x14ac:dyDescent="0.35">
      <c r="A1" s="82" t="s">
        <v>175</v>
      </c>
    </row>
    <row r="2" spans="1:8" x14ac:dyDescent="0.35">
      <c r="B2" s="17" t="s">
        <v>107</v>
      </c>
      <c r="H2" s="16"/>
    </row>
    <row r="3" spans="1:8" x14ac:dyDescent="0.35">
      <c r="B3" s="28" t="s">
        <v>92</v>
      </c>
      <c r="C3" s="28" t="s">
        <v>93</v>
      </c>
      <c r="D3" s="28" t="s">
        <v>94</v>
      </c>
      <c r="E3" s="28" t="s">
        <v>106</v>
      </c>
      <c r="F3" s="41" t="s">
        <v>95</v>
      </c>
      <c r="G3" s="42" t="s">
        <v>96</v>
      </c>
      <c r="H3" s="42" t="s">
        <v>97</v>
      </c>
    </row>
    <row r="4" spans="1:8" x14ac:dyDescent="0.35">
      <c r="B4" s="35" t="s">
        <v>68</v>
      </c>
      <c r="C4" s="35" t="s">
        <v>98</v>
      </c>
      <c r="D4" s="32">
        <v>0.24175824175824179</v>
      </c>
      <c r="E4" s="32">
        <v>0.20570592538405263</v>
      </c>
      <c r="F4" s="32">
        <v>0.2066410146786376</v>
      </c>
      <c r="G4" s="33">
        <f t="shared" ref="G4:G35" si="0">D4-E4</f>
        <v>3.6052316374189153E-2</v>
      </c>
      <c r="H4" s="33">
        <f t="shared" ref="H4:H35" si="1">D4/E4</f>
        <v>1.1752614384193334</v>
      </c>
    </row>
    <row r="5" spans="1:8" x14ac:dyDescent="0.35">
      <c r="B5" s="16"/>
      <c r="C5" s="16" t="s">
        <v>99</v>
      </c>
      <c r="D5" s="30">
        <v>0.27200000000000002</v>
      </c>
      <c r="E5" s="30">
        <v>0.19064748201438853</v>
      </c>
      <c r="F5" s="30">
        <v>0.19274376417233563</v>
      </c>
      <c r="G5" s="31">
        <f t="shared" si="0"/>
        <v>8.1352517985611494E-2</v>
      </c>
      <c r="H5" s="31">
        <f t="shared" si="1"/>
        <v>1.4267169811320752</v>
      </c>
    </row>
    <row r="6" spans="1:8" x14ac:dyDescent="0.35">
      <c r="B6" s="36"/>
      <c r="C6" s="36" t="s">
        <v>100</v>
      </c>
      <c r="D6" s="34">
        <v>0.13513513513513509</v>
      </c>
      <c r="E6" s="34">
        <v>0.12357766604921938</v>
      </c>
      <c r="F6" s="34">
        <v>0.12379963664676874</v>
      </c>
      <c r="G6" s="37">
        <f t="shared" si="0"/>
        <v>1.1557469085915706E-2</v>
      </c>
      <c r="H6" s="37">
        <f t="shared" si="1"/>
        <v>1.0935239307830309</v>
      </c>
    </row>
    <row r="7" spans="1:8" x14ac:dyDescent="0.35">
      <c r="B7" s="35" t="s">
        <v>51</v>
      </c>
      <c r="C7" s="35" t="s">
        <v>98</v>
      </c>
      <c r="D7" s="32">
        <v>0.25</v>
      </c>
      <c r="E7" s="32">
        <v>0.16346368715083792</v>
      </c>
      <c r="F7" s="32">
        <v>0.16443879805567829</v>
      </c>
      <c r="G7" s="33">
        <f t="shared" si="0"/>
        <v>8.6536312849162078E-2</v>
      </c>
      <c r="H7" s="33">
        <f t="shared" si="1"/>
        <v>1.5293916609706089</v>
      </c>
    </row>
    <row r="8" spans="1:8" x14ac:dyDescent="0.35">
      <c r="B8" s="16"/>
      <c r="C8" s="16" t="s">
        <v>99</v>
      </c>
      <c r="D8" s="30">
        <v>0.27807486631016043</v>
      </c>
      <c r="E8" s="30">
        <v>0.13902018155900664</v>
      </c>
      <c r="F8" s="30">
        <v>0.14094406629180234</v>
      </c>
      <c r="G8" s="31">
        <f t="shared" si="0"/>
        <v>0.13905468475115379</v>
      </c>
      <c r="H8" s="31">
        <f t="shared" si="1"/>
        <v>2.0002481883692012</v>
      </c>
    </row>
    <row r="9" spans="1:8" x14ac:dyDescent="0.35">
      <c r="B9" s="36"/>
      <c r="C9" s="36" t="s">
        <v>100</v>
      </c>
      <c r="D9" s="34">
        <v>0.19230769230769229</v>
      </c>
      <c r="E9" s="34">
        <v>8.9242954503591765E-2</v>
      </c>
      <c r="F9" s="34">
        <v>9.0220762634555696E-2</v>
      </c>
      <c r="G9" s="37">
        <f t="shared" si="0"/>
        <v>0.10306473780410053</v>
      </c>
      <c r="H9" s="37">
        <f t="shared" si="1"/>
        <v>2.1548781455902213</v>
      </c>
    </row>
    <row r="10" spans="1:8" x14ac:dyDescent="0.35">
      <c r="B10" s="35" t="s">
        <v>71</v>
      </c>
      <c r="C10" s="35" t="s">
        <v>98</v>
      </c>
      <c r="D10" s="32">
        <v>0.27966101694915246</v>
      </c>
      <c r="E10" s="32">
        <v>0.16828557552209811</v>
      </c>
      <c r="F10" s="32">
        <v>0.1698587502992579</v>
      </c>
      <c r="G10" s="33">
        <f t="shared" si="0"/>
        <v>0.11137544142705436</v>
      </c>
      <c r="H10" s="33">
        <f t="shared" si="1"/>
        <v>1.6618240516545597</v>
      </c>
    </row>
    <row r="11" spans="1:8" x14ac:dyDescent="0.35">
      <c r="B11" s="16"/>
      <c r="C11" s="16" t="s">
        <v>99</v>
      </c>
      <c r="D11" s="30">
        <v>0.31531531531531531</v>
      </c>
      <c r="E11" s="30">
        <v>0.13592375366568921</v>
      </c>
      <c r="F11" s="30">
        <v>0.13879671043139519</v>
      </c>
      <c r="G11" s="31">
        <f t="shared" si="0"/>
        <v>0.17939156164962611</v>
      </c>
      <c r="H11" s="31">
        <f t="shared" si="1"/>
        <v>2.319795523679018</v>
      </c>
    </row>
    <row r="12" spans="1:8" x14ac:dyDescent="0.35">
      <c r="B12" s="36"/>
      <c r="C12" s="36" t="s">
        <v>100</v>
      </c>
      <c r="D12" s="34">
        <v>0.14583333333333337</v>
      </c>
      <c r="E12" s="34">
        <v>9.1759955955221129E-2</v>
      </c>
      <c r="F12" s="34">
        <v>9.2232126614516963E-2</v>
      </c>
      <c r="G12" s="37">
        <f t="shared" si="0"/>
        <v>5.4073377378112242E-2</v>
      </c>
      <c r="H12" s="37">
        <f t="shared" si="1"/>
        <v>1.5892916666666672</v>
      </c>
    </row>
    <row r="13" spans="1:8" x14ac:dyDescent="0.35">
      <c r="B13" s="35" t="s">
        <v>76</v>
      </c>
      <c r="C13" s="35" t="s">
        <v>98</v>
      </c>
      <c r="D13" s="32">
        <v>0.21621621621621623</v>
      </c>
      <c r="E13" s="32">
        <v>0.22005886348200132</v>
      </c>
      <c r="F13" s="32">
        <v>0.21993428258488501</v>
      </c>
      <c r="G13" s="33">
        <f t="shared" si="0"/>
        <v>-3.842647265785093E-3</v>
      </c>
      <c r="H13" s="33">
        <f t="shared" si="1"/>
        <v>0.98253809364920497</v>
      </c>
    </row>
    <row r="14" spans="1:8" x14ac:dyDescent="0.35">
      <c r="B14" s="16"/>
      <c r="C14" s="16" t="s">
        <v>99</v>
      </c>
      <c r="D14" s="30">
        <v>0.34166666666666667</v>
      </c>
      <c r="E14" s="30">
        <v>0.21737804878048783</v>
      </c>
      <c r="F14" s="30">
        <v>0.22176470588235297</v>
      </c>
      <c r="G14" s="31">
        <f t="shared" si="0"/>
        <v>0.12428861788617884</v>
      </c>
      <c r="H14" s="31">
        <f t="shared" si="1"/>
        <v>1.571762505843852</v>
      </c>
    </row>
    <row r="15" spans="1:8" x14ac:dyDescent="0.35">
      <c r="B15" s="36"/>
      <c r="C15" s="36" t="s">
        <v>100</v>
      </c>
      <c r="D15" s="34">
        <v>0.27500000000000002</v>
      </c>
      <c r="E15" s="34">
        <v>0.1697699890470975</v>
      </c>
      <c r="F15" s="34">
        <v>0.17202572347266876</v>
      </c>
      <c r="G15" s="37">
        <f t="shared" si="0"/>
        <v>0.10523001095290252</v>
      </c>
      <c r="H15" s="37">
        <f t="shared" si="1"/>
        <v>1.6198387096774194</v>
      </c>
    </row>
    <row r="16" spans="1:8" x14ac:dyDescent="0.35">
      <c r="B16" s="35" t="s">
        <v>8</v>
      </c>
      <c r="C16" s="35" t="s">
        <v>98</v>
      </c>
      <c r="D16" s="32">
        <v>0.24820143884892087</v>
      </c>
      <c r="E16" s="32">
        <v>0.19363762102351312</v>
      </c>
      <c r="F16" s="32">
        <v>0.19753403544824044</v>
      </c>
      <c r="G16" s="33">
        <f t="shared" si="0"/>
        <v>5.4563817825407757E-2</v>
      </c>
      <c r="H16" s="33">
        <f t="shared" si="1"/>
        <v>1.2817831449126416</v>
      </c>
    </row>
    <row r="17" spans="2:8" x14ac:dyDescent="0.35">
      <c r="B17" s="16"/>
      <c r="C17" s="16" t="s">
        <v>99</v>
      </c>
      <c r="D17" s="30">
        <v>0.19135802469135799</v>
      </c>
      <c r="E17" s="30">
        <v>0.2145765472312704</v>
      </c>
      <c r="F17" s="30">
        <v>0.21313980137509547</v>
      </c>
      <c r="G17" s="31">
        <f t="shared" si="0"/>
        <v>-2.3218522539912412E-2</v>
      </c>
      <c r="H17" s="31">
        <f t="shared" si="1"/>
        <v>0.89179375453885223</v>
      </c>
    </row>
    <row r="18" spans="2:8" x14ac:dyDescent="0.35">
      <c r="B18" s="36"/>
      <c r="C18" s="36" t="s">
        <v>100</v>
      </c>
      <c r="D18" s="34">
        <v>0.19565217391304346</v>
      </c>
      <c r="E18" s="34">
        <v>0.17056074766355134</v>
      </c>
      <c r="F18" s="34">
        <v>0.17184035476718407</v>
      </c>
      <c r="G18" s="37">
        <f t="shared" si="0"/>
        <v>2.5091426249492121E-2</v>
      </c>
      <c r="H18" s="37">
        <f t="shared" si="1"/>
        <v>1.1471113758189402</v>
      </c>
    </row>
    <row r="19" spans="2:8" x14ac:dyDescent="0.35">
      <c r="B19" s="35" t="s">
        <v>28</v>
      </c>
      <c r="C19" s="35" t="s">
        <v>98</v>
      </c>
      <c r="D19" s="32">
        <v>0.26595744680851063</v>
      </c>
      <c r="E19" s="32">
        <v>0.20275327452552794</v>
      </c>
      <c r="F19" s="32">
        <v>0.20353748680042238</v>
      </c>
      <c r="G19" s="33">
        <f t="shared" si="0"/>
        <v>6.3204172282982696E-2</v>
      </c>
      <c r="H19" s="33">
        <f t="shared" si="1"/>
        <v>1.3117294772717709</v>
      </c>
    </row>
    <row r="20" spans="2:8" x14ac:dyDescent="0.35">
      <c r="B20" s="16"/>
      <c r="C20" s="16" t="s">
        <v>99</v>
      </c>
      <c r="D20" s="30">
        <v>0.12987012987012991</v>
      </c>
      <c r="E20" s="30">
        <v>0.14589608433734935</v>
      </c>
      <c r="F20" s="30">
        <v>0.14566709964742997</v>
      </c>
      <c r="G20" s="31">
        <f t="shared" si="0"/>
        <v>-1.6025954467219439E-2</v>
      </c>
      <c r="H20" s="31">
        <f t="shared" si="1"/>
        <v>0.8901550062840391</v>
      </c>
    </row>
    <row r="21" spans="2:8" x14ac:dyDescent="0.35">
      <c r="B21" s="36"/>
      <c r="C21" s="36" t="s">
        <v>100</v>
      </c>
      <c r="D21" s="34">
        <v>0.11904761904761907</v>
      </c>
      <c r="E21" s="34">
        <v>0.10516457051110517</v>
      </c>
      <c r="F21" s="34">
        <v>0.10531886742524477</v>
      </c>
      <c r="G21" s="37">
        <f t="shared" si="0"/>
        <v>1.3883048536513898E-2</v>
      </c>
      <c r="H21" s="37">
        <f t="shared" si="1"/>
        <v>1.1320126014782506</v>
      </c>
    </row>
    <row r="22" spans="2:8" x14ac:dyDescent="0.35">
      <c r="B22" s="35" t="s">
        <v>13</v>
      </c>
      <c r="C22" s="35" t="s">
        <v>98</v>
      </c>
      <c r="D22" s="32">
        <v>0.13953488372093026</v>
      </c>
      <c r="E22" s="32">
        <v>0.15182199720205181</v>
      </c>
      <c r="F22" s="32">
        <v>0.15178690049156374</v>
      </c>
      <c r="G22" s="33">
        <f t="shared" si="0"/>
        <v>-1.2287113481121548E-2</v>
      </c>
      <c r="H22" s="33">
        <f t="shared" si="1"/>
        <v>0.91906895109033981</v>
      </c>
    </row>
    <row r="23" spans="2:8" x14ac:dyDescent="0.35">
      <c r="B23" s="16"/>
      <c r="C23" s="16" t="s">
        <v>99</v>
      </c>
      <c r="D23" s="30">
        <v>0.15384615384615385</v>
      </c>
      <c r="E23" s="30">
        <v>0.11254044668929053</v>
      </c>
      <c r="F23" s="30">
        <v>0.11270926668238623</v>
      </c>
      <c r="G23" s="31">
        <f t="shared" si="0"/>
        <v>4.1305707156863325E-2</v>
      </c>
      <c r="H23" s="31">
        <f t="shared" si="1"/>
        <v>1.3670298845614413</v>
      </c>
    </row>
    <row r="24" spans="2:8" x14ac:dyDescent="0.35">
      <c r="B24" s="36"/>
      <c r="C24" s="36" t="s">
        <v>100</v>
      </c>
      <c r="D24" s="34">
        <v>3.7037037037036979E-2</v>
      </c>
      <c r="E24" s="34">
        <v>7.7133105802047797E-2</v>
      </c>
      <c r="F24" s="34">
        <v>7.7040946624670092E-2</v>
      </c>
      <c r="G24" s="37">
        <f t="shared" si="0"/>
        <v>-4.0096068765010817E-2</v>
      </c>
      <c r="H24" s="37">
        <f t="shared" si="1"/>
        <v>0.48017043592264746</v>
      </c>
    </row>
    <row r="25" spans="2:8" x14ac:dyDescent="0.35">
      <c r="B25" s="35" t="s">
        <v>56</v>
      </c>
      <c r="C25" s="35" t="s">
        <v>98</v>
      </c>
      <c r="D25" s="32">
        <v>0.20526315789473681</v>
      </c>
      <c r="E25" s="32">
        <v>0.19986449864498645</v>
      </c>
      <c r="F25" s="32">
        <v>0.20008661758336943</v>
      </c>
      <c r="G25" s="33">
        <f t="shared" si="0"/>
        <v>5.3986592497503594E-3</v>
      </c>
      <c r="H25" s="33">
        <f t="shared" si="1"/>
        <v>1.0270115967885816</v>
      </c>
    </row>
    <row r="26" spans="2:8" x14ac:dyDescent="0.35">
      <c r="B26" s="16"/>
      <c r="C26" s="16" t="s">
        <v>99</v>
      </c>
      <c r="D26" s="30">
        <v>0.30201342281879195</v>
      </c>
      <c r="E26" s="30">
        <v>0.24006155424467812</v>
      </c>
      <c r="F26" s="30">
        <v>0.24234189723320154</v>
      </c>
      <c r="G26" s="31">
        <f t="shared" si="0"/>
        <v>6.1951868574113833E-2</v>
      </c>
      <c r="H26" s="31">
        <f t="shared" si="1"/>
        <v>1.2580665978316985</v>
      </c>
    </row>
    <row r="27" spans="2:8" x14ac:dyDescent="0.35">
      <c r="B27" s="36"/>
      <c r="C27" s="36" t="s">
        <v>100</v>
      </c>
      <c r="D27" s="34">
        <v>0.18840579710144922</v>
      </c>
      <c r="E27" s="34">
        <v>0.14538644875723528</v>
      </c>
      <c r="F27" s="34">
        <v>0.14637391882900863</v>
      </c>
      <c r="G27" s="37">
        <f t="shared" si="0"/>
        <v>4.3019348344213948E-2</v>
      </c>
      <c r="H27" s="37">
        <f t="shared" si="1"/>
        <v>1.2958965482130125</v>
      </c>
    </row>
    <row r="28" spans="2:8" x14ac:dyDescent="0.35">
      <c r="B28" s="35" t="s">
        <v>35</v>
      </c>
      <c r="C28" s="35" t="s">
        <v>98</v>
      </c>
      <c r="D28" s="32">
        <v>0.25</v>
      </c>
      <c r="E28" s="32">
        <v>0.16888223179179929</v>
      </c>
      <c r="F28" s="32">
        <v>0.17308716492100129</v>
      </c>
      <c r="G28" s="33">
        <f t="shared" si="0"/>
        <v>8.1117768208200713E-2</v>
      </c>
      <c r="H28" s="33">
        <f t="shared" si="1"/>
        <v>1.4803215077605321</v>
      </c>
    </row>
    <row r="29" spans="2:8" x14ac:dyDescent="0.35">
      <c r="B29" s="16"/>
      <c r="C29" s="16" t="s">
        <v>99</v>
      </c>
      <c r="D29" s="30">
        <v>0.30601092896174864</v>
      </c>
      <c r="E29" s="30">
        <v>0.22422216508099768</v>
      </c>
      <c r="F29" s="30">
        <v>0.22789783889980353</v>
      </c>
      <c r="G29" s="31">
        <f t="shared" si="0"/>
        <v>8.1788763880750959E-2</v>
      </c>
      <c r="H29" s="31">
        <f t="shared" si="1"/>
        <v>1.3647666315736702</v>
      </c>
    </row>
    <row r="30" spans="2:8" x14ac:dyDescent="0.35">
      <c r="B30" s="36"/>
      <c r="C30" s="36" t="s">
        <v>100</v>
      </c>
      <c r="D30" s="34">
        <v>0.11111111111111116</v>
      </c>
      <c r="E30" s="34">
        <v>0.133153092260899</v>
      </c>
      <c r="F30" s="34">
        <v>0.13243950294310003</v>
      </c>
      <c r="G30" s="37">
        <f t="shared" si="0"/>
        <v>-2.2041981149787837E-2</v>
      </c>
      <c r="H30" s="37">
        <f t="shared" si="1"/>
        <v>0.83446136491821776</v>
      </c>
    </row>
    <row r="31" spans="2:8" x14ac:dyDescent="0.35">
      <c r="B31" s="35" t="s">
        <v>37</v>
      </c>
      <c r="C31" s="35" t="s">
        <v>98</v>
      </c>
      <c r="D31" s="32">
        <v>0.19047619047619047</v>
      </c>
      <c r="E31" s="32">
        <v>0.18530183727034122</v>
      </c>
      <c r="F31" s="32">
        <v>0.18581560283687937</v>
      </c>
      <c r="G31" s="33">
        <f t="shared" si="0"/>
        <v>5.174353205849247E-3</v>
      </c>
      <c r="H31" s="33">
        <f t="shared" si="1"/>
        <v>1.0279239174423309</v>
      </c>
    </row>
    <row r="32" spans="2:8" x14ac:dyDescent="0.35">
      <c r="B32" s="16"/>
      <c r="C32" s="16" t="s">
        <v>99</v>
      </c>
      <c r="D32" s="30">
        <v>0.22058823529411764</v>
      </c>
      <c r="E32" s="30">
        <v>0.18142235123367201</v>
      </c>
      <c r="F32" s="30">
        <v>0.18494055482166449</v>
      </c>
      <c r="G32" s="31">
        <f t="shared" si="0"/>
        <v>3.9165884060445633E-2</v>
      </c>
      <c r="H32" s="31">
        <f t="shared" si="1"/>
        <v>1.2158823529411764</v>
      </c>
    </row>
    <row r="33" spans="2:8" x14ac:dyDescent="0.35">
      <c r="B33" s="36"/>
      <c r="C33" s="36" t="s">
        <v>100</v>
      </c>
      <c r="D33" s="34">
        <v>0.17021276595744683</v>
      </c>
      <c r="E33" s="34">
        <v>0.11170212765957444</v>
      </c>
      <c r="F33" s="34">
        <v>0.11671732522796352</v>
      </c>
      <c r="G33" s="37">
        <f t="shared" si="0"/>
        <v>5.8510638297872397E-2</v>
      </c>
      <c r="H33" s="37">
        <f t="shared" si="1"/>
        <v>1.5238095238095244</v>
      </c>
    </row>
    <row r="34" spans="2:8" x14ac:dyDescent="0.35">
      <c r="B34" s="35" t="s">
        <v>42</v>
      </c>
      <c r="C34" s="35" t="s">
        <v>98</v>
      </c>
      <c r="D34" s="32">
        <v>0.19008264462809921</v>
      </c>
      <c r="E34" s="32">
        <v>0.17012448132780089</v>
      </c>
      <c r="F34" s="32">
        <v>0.17046413502109703</v>
      </c>
      <c r="G34" s="33">
        <f t="shared" si="0"/>
        <v>1.9958163300298315E-2</v>
      </c>
      <c r="H34" s="33">
        <f t="shared" si="1"/>
        <v>1.117315057448095</v>
      </c>
    </row>
    <row r="35" spans="2:8" x14ac:dyDescent="0.35">
      <c r="B35" s="16"/>
      <c r="C35" s="16" t="s">
        <v>99</v>
      </c>
      <c r="D35" s="30">
        <v>0.202247191011236</v>
      </c>
      <c r="E35" s="30">
        <v>0.1291481516498062</v>
      </c>
      <c r="F35" s="30">
        <v>0.13035797303579733</v>
      </c>
      <c r="G35" s="31">
        <f t="shared" si="0"/>
        <v>7.3099039361429807E-2</v>
      </c>
      <c r="H35" s="31">
        <f t="shared" si="1"/>
        <v>1.5660091795943214</v>
      </c>
    </row>
    <row r="36" spans="2:8" x14ac:dyDescent="0.35">
      <c r="B36" s="36"/>
      <c r="C36" s="36" t="s">
        <v>100</v>
      </c>
      <c r="D36" s="34">
        <v>0.19417475728155342</v>
      </c>
      <c r="E36" s="34">
        <v>7.9210247972734793E-2</v>
      </c>
      <c r="F36" s="34">
        <v>8.05852299117511E-2</v>
      </c>
      <c r="G36" s="37">
        <f t="shared" ref="G36:G55" si="2">D36-E36</f>
        <v>0.11496450930881863</v>
      </c>
      <c r="H36" s="37">
        <f t="shared" ref="H36:H55" si="3">D36/E36</f>
        <v>2.4513842874016873</v>
      </c>
    </row>
    <row r="37" spans="2:8" x14ac:dyDescent="0.35">
      <c r="B37" s="35" t="s">
        <v>17</v>
      </c>
      <c r="C37" s="35" t="s">
        <v>98</v>
      </c>
      <c r="D37" s="32">
        <v>0.29729729729729737</v>
      </c>
      <c r="E37" s="32">
        <v>0.16486299792769976</v>
      </c>
      <c r="F37" s="32">
        <v>0.16653404569739683</v>
      </c>
      <c r="G37" s="33">
        <f t="shared" si="2"/>
        <v>0.13243429936959761</v>
      </c>
      <c r="H37" s="33">
        <f t="shared" si="3"/>
        <v>1.8032991091650312</v>
      </c>
    </row>
    <row r="38" spans="2:8" x14ac:dyDescent="0.35">
      <c r="B38" s="16"/>
      <c r="C38" s="16" t="s">
        <v>99</v>
      </c>
      <c r="D38" s="30">
        <v>0.23529411764705888</v>
      </c>
      <c r="E38" s="30">
        <v>0.17085044880572031</v>
      </c>
      <c r="F38" s="30">
        <v>0.17199641362821283</v>
      </c>
      <c r="G38" s="31">
        <f t="shared" si="2"/>
        <v>6.4443668841338564E-2</v>
      </c>
      <c r="H38" s="31">
        <f t="shared" si="3"/>
        <v>1.3771934419359915</v>
      </c>
    </row>
    <row r="39" spans="2:8" x14ac:dyDescent="0.35">
      <c r="B39" s="36"/>
      <c r="C39" s="36" t="s">
        <v>100</v>
      </c>
      <c r="D39" s="34">
        <v>0.13846153846153841</v>
      </c>
      <c r="E39" s="34">
        <v>0.11492063492063487</v>
      </c>
      <c r="F39" s="34">
        <v>0.11524008350730686</v>
      </c>
      <c r="G39" s="37">
        <f t="shared" si="2"/>
        <v>2.3540903540903546E-2</v>
      </c>
      <c r="H39" s="37">
        <f t="shared" si="3"/>
        <v>1.2048448788780282</v>
      </c>
    </row>
    <row r="40" spans="2:8" x14ac:dyDescent="0.35">
      <c r="B40" s="35" t="s">
        <v>59</v>
      </c>
      <c r="C40" s="35" t="s">
        <v>98</v>
      </c>
      <c r="D40" s="32">
        <v>0.22147651006711411</v>
      </c>
      <c r="E40" s="32">
        <v>0.18642048838594405</v>
      </c>
      <c r="F40" s="32">
        <v>0.18927789934354489</v>
      </c>
      <c r="G40" s="33">
        <f t="shared" si="2"/>
        <v>3.5056021681170058E-2</v>
      </c>
      <c r="H40" s="33">
        <f t="shared" si="3"/>
        <v>1.1880481163025065</v>
      </c>
    </row>
    <row r="41" spans="2:8" x14ac:dyDescent="0.35">
      <c r="B41" s="16"/>
      <c r="C41" s="16" t="s">
        <v>99</v>
      </c>
      <c r="D41" s="30">
        <v>0.27358490566037741</v>
      </c>
      <c r="E41" s="30">
        <v>0.25098554533508544</v>
      </c>
      <c r="F41" s="30">
        <v>0.25245700245700253</v>
      </c>
      <c r="G41" s="31">
        <f t="shared" si="2"/>
        <v>2.2599360325291973E-2</v>
      </c>
      <c r="H41" s="31">
        <f t="shared" si="3"/>
        <v>1.090042477526425</v>
      </c>
    </row>
    <row r="42" spans="2:8" x14ac:dyDescent="0.35">
      <c r="B42" s="36"/>
      <c r="C42" s="36" t="s">
        <v>100</v>
      </c>
      <c r="D42" s="34">
        <v>0.30769230769230771</v>
      </c>
      <c r="E42" s="34">
        <v>0.14631782945736438</v>
      </c>
      <c r="F42" s="34">
        <v>0.15405904059040587</v>
      </c>
      <c r="G42" s="37">
        <f t="shared" si="2"/>
        <v>0.16137447823494333</v>
      </c>
      <c r="H42" s="37">
        <f t="shared" si="3"/>
        <v>2.1029037187977582</v>
      </c>
    </row>
    <row r="43" spans="2:8" x14ac:dyDescent="0.35">
      <c r="B43" s="35" t="s">
        <v>24</v>
      </c>
      <c r="C43" s="35" t="s">
        <v>98</v>
      </c>
      <c r="D43" s="32">
        <v>0.26890756302521002</v>
      </c>
      <c r="E43" s="32">
        <v>0.19774718397997493</v>
      </c>
      <c r="F43" s="32">
        <v>0.20111287758346585</v>
      </c>
      <c r="G43" s="33">
        <f t="shared" si="2"/>
        <v>7.1160379045235089E-2</v>
      </c>
      <c r="H43" s="33">
        <f t="shared" si="3"/>
        <v>1.3598553345388789</v>
      </c>
    </row>
    <row r="44" spans="2:8" x14ac:dyDescent="0.35">
      <c r="B44" s="16"/>
      <c r="C44" s="16" t="s">
        <v>99</v>
      </c>
      <c r="D44" s="30">
        <v>0.25</v>
      </c>
      <c r="E44" s="30">
        <v>0.18014003819223423</v>
      </c>
      <c r="F44" s="30">
        <v>0.18303843807199516</v>
      </c>
      <c r="G44" s="31">
        <f t="shared" si="2"/>
        <v>6.9859961807765769E-2</v>
      </c>
      <c r="H44" s="31">
        <f t="shared" si="3"/>
        <v>1.387809187279152</v>
      </c>
    </row>
    <row r="45" spans="2:8" x14ac:dyDescent="0.35">
      <c r="B45" s="36"/>
      <c r="C45" s="36" t="s">
        <v>100</v>
      </c>
      <c r="D45" s="34">
        <v>0.19298245614035081</v>
      </c>
      <c r="E45" s="34">
        <v>0.14503816793893132</v>
      </c>
      <c r="F45" s="34">
        <v>0.14686248331108143</v>
      </c>
      <c r="G45" s="37">
        <f t="shared" si="2"/>
        <v>4.7944288201419494E-2</v>
      </c>
      <c r="H45" s="37">
        <f t="shared" si="3"/>
        <v>1.3305632502308395</v>
      </c>
    </row>
    <row r="46" spans="2:8" x14ac:dyDescent="0.35">
      <c r="B46" s="35" t="s">
        <v>63</v>
      </c>
      <c r="C46" s="35" t="s">
        <v>98</v>
      </c>
      <c r="D46" s="32">
        <v>0.25945945945945947</v>
      </c>
      <c r="E46" s="32">
        <v>0.17718078381795199</v>
      </c>
      <c r="F46" s="32">
        <v>0.17813183380193687</v>
      </c>
      <c r="G46" s="33">
        <f t="shared" si="2"/>
        <v>8.2278675641507482E-2</v>
      </c>
      <c r="H46" s="33">
        <f t="shared" si="3"/>
        <v>1.4643769706202812</v>
      </c>
    </row>
    <row r="47" spans="2:8" x14ac:dyDescent="0.35">
      <c r="B47" s="16"/>
      <c r="C47" s="16" t="s">
        <v>99</v>
      </c>
      <c r="D47" s="30">
        <v>0.19999999999999996</v>
      </c>
      <c r="E47" s="30">
        <v>0.13388907791765903</v>
      </c>
      <c r="F47" s="30">
        <v>0.13480412717053936</v>
      </c>
      <c r="G47" s="31">
        <f t="shared" si="2"/>
        <v>6.6110922082340928E-2</v>
      </c>
      <c r="H47" s="31">
        <f t="shared" si="3"/>
        <v>1.4937738246505718</v>
      </c>
    </row>
    <row r="48" spans="2:8" x14ac:dyDescent="0.35">
      <c r="B48" s="36"/>
      <c r="C48" s="36" t="s">
        <v>100</v>
      </c>
      <c r="D48" s="34">
        <v>0.125</v>
      </c>
      <c r="E48" s="34">
        <v>9.0751944684528962E-2</v>
      </c>
      <c r="F48" s="34">
        <v>9.1132478632478642E-2</v>
      </c>
      <c r="G48" s="37">
        <f t="shared" si="2"/>
        <v>3.4248055315471038E-2</v>
      </c>
      <c r="H48" s="37">
        <f t="shared" si="3"/>
        <v>1.3773809523809522</v>
      </c>
    </row>
    <row r="49" spans="2:8" x14ac:dyDescent="0.35">
      <c r="B49" s="35" t="s">
        <v>82</v>
      </c>
      <c r="C49" s="35" t="s">
        <v>98</v>
      </c>
      <c r="D49" s="32">
        <v>0.16384180790960445</v>
      </c>
      <c r="E49" s="32">
        <v>0.16058799056996254</v>
      </c>
      <c r="F49" s="32">
        <v>0.16062744023563258</v>
      </c>
      <c r="G49" s="33">
        <f t="shared" si="2"/>
        <v>3.2538173396419179E-3</v>
      </c>
      <c r="H49" s="33">
        <f t="shared" si="3"/>
        <v>1.0202618970951276</v>
      </c>
    </row>
    <row r="50" spans="2:8" x14ac:dyDescent="0.35">
      <c r="B50" s="16"/>
      <c r="C50" s="16" t="s">
        <v>99</v>
      </c>
      <c r="D50" s="30">
        <v>0.23076923076923084</v>
      </c>
      <c r="E50" s="30">
        <v>0.12486083754388966</v>
      </c>
      <c r="F50" s="30">
        <v>0.12637177106196185</v>
      </c>
      <c r="G50" s="31">
        <f t="shared" si="2"/>
        <v>0.10590839322534118</v>
      </c>
      <c r="H50" s="31">
        <f t="shared" si="3"/>
        <v>1.8482114593225716</v>
      </c>
    </row>
    <row r="51" spans="2:8" x14ac:dyDescent="0.35">
      <c r="B51" s="36"/>
      <c r="C51" s="36" t="s">
        <v>100</v>
      </c>
      <c r="D51" s="34">
        <v>0.15294117647058825</v>
      </c>
      <c r="E51" s="34">
        <v>9.3819206764646612E-2</v>
      </c>
      <c r="F51" s="34">
        <v>9.4320790498053642E-2</v>
      </c>
      <c r="G51" s="37">
        <f t="shared" si="2"/>
        <v>5.9121969705941635E-2</v>
      </c>
      <c r="H51" s="37">
        <f t="shared" si="3"/>
        <v>1.6301691492047474</v>
      </c>
    </row>
    <row r="52" spans="2:8" x14ac:dyDescent="0.35">
      <c r="B52" s="35" t="s">
        <v>101</v>
      </c>
      <c r="C52" s="35" t="s">
        <v>98</v>
      </c>
      <c r="D52" s="32">
        <v>0.2067039106145252</v>
      </c>
      <c r="E52" s="32">
        <v>0.19562990781836809</v>
      </c>
      <c r="F52" s="32">
        <v>0.19626769626769625</v>
      </c>
      <c r="G52" s="33">
        <f t="shared" si="2"/>
        <v>1.1074002796157112E-2</v>
      </c>
      <c r="H52" s="33">
        <f t="shared" si="3"/>
        <v>1.0566069008550509</v>
      </c>
    </row>
    <row r="53" spans="2:8" x14ac:dyDescent="0.35">
      <c r="B53" s="16"/>
      <c r="C53" s="16" t="s">
        <v>99</v>
      </c>
      <c r="D53" s="30">
        <v>0.19841269841269837</v>
      </c>
      <c r="E53" s="30">
        <v>0.17688022284122562</v>
      </c>
      <c r="F53" s="30">
        <v>0.1777851901267512</v>
      </c>
      <c r="G53" s="31">
        <f t="shared" si="2"/>
        <v>2.1532475571472753E-2</v>
      </c>
      <c r="H53" s="31">
        <f t="shared" si="3"/>
        <v>1.1217347831521058</v>
      </c>
    </row>
    <row r="54" spans="2:8" x14ac:dyDescent="0.35">
      <c r="B54" s="36"/>
      <c r="C54" s="36" t="s">
        <v>100</v>
      </c>
      <c r="D54" s="34">
        <v>0.15384615384615385</v>
      </c>
      <c r="E54" s="34">
        <v>0.13407258064516125</v>
      </c>
      <c r="F54" s="34">
        <v>0.13469985358711567</v>
      </c>
      <c r="G54" s="37">
        <f t="shared" si="2"/>
        <v>1.97735732009926E-2</v>
      </c>
      <c r="H54" s="37">
        <f t="shared" si="3"/>
        <v>1.1474840948525162</v>
      </c>
    </row>
    <row r="55" spans="2:8" ht="15" thickBot="1" x14ac:dyDescent="0.4">
      <c r="B55" s="38" t="s">
        <v>102</v>
      </c>
      <c r="C55" s="38"/>
      <c r="D55" s="39">
        <v>0.22283865002311609</v>
      </c>
      <c r="E55" s="39">
        <v>0.14856851348008904</v>
      </c>
      <c r="F55" s="39">
        <v>0.15002924871714818</v>
      </c>
      <c r="G55" s="40">
        <f t="shared" si="2"/>
        <v>7.4270136543027054E-2</v>
      </c>
      <c r="H55" s="40">
        <f t="shared" si="3"/>
        <v>1.4999049583475885</v>
      </c>
    </row>
    <row r="56" spans="2:8" ht="15" thickTop="1" x14ac:dyDescent="0.35">
      <c r="B56" s="22" t="s">
        <v>108</v>
      </c>
      <c r="C56" s="16"/>
      <c r="D56" s="16"/>
      <c r="E56" s="16"/>
      <c r="F56" s="16"/>
      <c r="G56" s="16"/>
      <c r="H56" s="16"/>
    </row>
    <row r="57" spans="2:8" x14ac:dyDescent="0.35">
      <c r="B57" s="22" t="s">
        <v>109</v>
      </c>
      <c r="C57" s="18"/>
      <c r="D57" s="18"/>
      <c r="E57" s="18"/>
      <c r="F57" s="18"/>
      <c r="G57" s="18"/>
      <c r="H57" s="18"/>
    </row>
  </sheetData>
  <hyperlinks>
    <hyperlink ref="A1" location="Index!A1" display="Index" xr:uid="{446563EB-DDBA-4C07-B810-81ECE0FAB392}"/>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9D0E7-BDA2-4422-B810-2CACAD6E16E4}">
  <dimension ref="A1:C93"/>
  <sheetViews>
    <sheetView workbookViewId="0">
      <selection activeCell="B12" sqref="B12"/>
    </sheetView>
  </sheetViews>
  <sheetFormatPr defaultRowHeight="14.5" x14ac:dyDescent="0.35"/>
  <cols>
    <col min="2" max="2" width="26.1796875" bestFit="1" customWidth="1"/>
    <col min="3" max="3" width="18.1796875" customWidth="1"/>
  </cols>
  <sheetData>
    <row r="1" spans="1:3" x14ac:dyDescent="0.35">
      <c r="A1" s="82" t="s">
        <v>175</v>
      </c>
    </row>
    <row r="2" spans="1:3" x14ac:dyDescent="0.35">
      <c r="B2" s="83" t="s">
        <v>110</v>
      </c>
    </row>
    <row r="3" spans="1:3" ht="35.5" x14ac:dyDescent="0.35">
      <c r="B3" s="20" t="s">
        <v>1</v>
      </c>
      <c r="C3" s="19" t="s">
        <v>111</v>
      </c>
    </row>
    <row r="4" spans="1:3" x14ac:dyDescent="0.35">
      <c r="B4" s="7" t="s">
        <v>2</v>
      </c>
      <c r="C4" s="7">
        <v>5</v>
      </c>
    </row>
    <row r="5" spans="1:3" x14ac:dyDescent="0.35">
      <c r="B5" s="7" t="s">
        <v>3</v>
      </c>
      <c r="C5" s="7">
        <v>6</v>
      </c>
    </row>
    <row r="6" spans="1:3" x14ac:dyDescent="0.35">
      <c r="B6" s="7" t="s">
        <v>4</v>
      </c>
      <c r="C6" s="7">
        <v>5</v>
      </c>
    </row>
    <row r="7" spans="1:3" x14ac:dyDescent="0.35">
      <c r="B7" s="7" t="s">
        <v>5</v>
      </c>
      <c r="C7" s="7">
        <v>4</v>
      </c>
    </row>
    <row r="8" spans="1:3" x14ac:dyDescent="0.35">
      <c r="B8" s="7" t="s">
        <v>7</v>
      </c>
      <c r="C8" s="7">
        <v>2</v>
      </c>
    </row>
    <row r="9" spans="1:3" x14ac:dyDescent="0.35">
      <c r="B9" s="8" t="s">
        <v>8</v>
      </c>
      <c r="C9" s="8">
        <v>22</v>
      </c>
    </row>
    <row r="10" spans="1:3" x14ac:dyDescent="0.35">
      <c r="B10" s="7" t="s">
        <v>9</v>
      </c>
      <c r="C10" s="7">
        <v>7</v>
      </c>
    </row>
    <row r="11" spans="1:3" x14ac:dyDescent="0.35">
      <c r="B11" s="7" t="s">
        <v>10</v>
      </c>
      <c r="C11" s="7">
        <v>4</v>
      </c>
    </row>
    <row r="12" spans="1:3" x14ac:dyDescent="0.35">
      <c r="B12" s="7" t="s">
        <v>11</v>
      </c>
      <c r="C12" s="7">
        <v>12</v>
      </c>
    </row>
    <row r="13" spans="1:3" x14ac:dyDescent="0.35">
      <c r="B13" s="7" t="s">
        <v>12</v>
      </c>
      <c r="C13" s="7">
        <v>11</v>
      </c>
    </row>
    <row r="14" spans="1:3" x14ac:dyDescent="0.35">
      <c r="B14" s="8" t="s">
        <v>13</v>
      </c>
      <c r="C14" s="8">
        <v>34</v>
      </c>
    </row>
    <row r="15" spans="1:3" x14ac:dyDescent="0.35">
      <c r="B15" s="7" t="s">
        <v>60</v>
      </c>
      <c r="C15" s="7">
        <v>1</v>
      </c>
    </row>
    <row r="16" spans="1:3" x14ac:dyDescent="0.35">
      <c r="B16" s="7" t="s">
        <v>16</v>
      </c>
      <c r="C16" s="7">
        <v>18</v>
      </c>
    </row>
    <row r="17" spans="2:3" x14ac:dyDescent="0.35">
      <c r="B17" s="7" t="s">
        <v>14</v>
      </c>
      <c r="C17" s="7">
        <v>8</v>
      </c>
    </row>
    <row r="18" spans="2:3" x14ac:dyDescent="0.35">
      <c r="B18" s="7" t="s">
        <v>15</v>
      </c>
      <c r="C18" s="7">
        <v>9</v>
      </c>
    </row>
    <row r="19" spans="2:3" x14ac:dyDescent="0.35">
      <c r="B19" s="8" t="s">
        <v>17</v>
      </c>
      <c r="C19" s="8">
        <v>36</v>
      </c>
    </row>
    <row r="20" spans="2:3" x14ac:dyDescent="0.35">
      <c r="B20" s="7" t="s">
        <v>18</v>
      </c>
      <c r="C20" s="7">
        <v>3</v>
      </c>
    </row>
    <row r="21" spans="2:3" x14ac:dyDescent="0.35">
      <c r="B21" s="7" t="s">
        <v>19</v>
      </c>
      <c r="C21" s="7">
        <v>5</v>
      </c>
    </row>
    <row r="22" spans="2:3" x14ac:dyDescent="0.35">
      <c r="B22" s="7" t="s">
        <v>77</v>
      </c>
      <c r="C22" s="7">
        <v>1</v>
      </c>
    </row>
    <row r="23" spans="2:3" x14ac:dyDescent="0.35">
      <c r="B23" s="7" t="s">
        <v>57</v>
      </c>
      <c r="C23" s="7">
        <v>1</v>
      </c>
    </row>
    <row r="24" spans="2:3" x14ac:dyDescent="0.35">
      <c r="B24" s="7" t="s">
        <v>20</v>
      </c>
      <c r="C24" s="7">
        <v>2</v>
      </c>
    </row>
    <row r="25" spans="2:3" x14ac:dyDescent="0.35">
      <c r="B25" s="7" t="s">
        <v>21</v>
      </c>
      <c r="C25" s="7">
        <v>1</v>
      </c>
    </row>
    <row r="26" spans="2:3" x14ac:dyDescent="0.35">
      <c r="B26" s="7" t="s">
        <v>22</v>
      </c>
      <c r="C26" s="7">
        <v>1</v>
      </c>
    </row>
    <row r="27" spans="2:3" x14ac:dyDescent="0.35">
      <c r="B27" s="7" t="s">
        <v>23</v>
      </c>
      <c r="C27" s="7">
        <v>2</v>
      </c>
    </row>
    <row r="28" spans="2:3" x14ac:dyDescent="0.35">
      <c r="B28" s="7" t="s">
        <v>15</v>
      </c>
      <c r="C28" s="7">
        <v>1</v>
      </c>
    </row>
    <row r="29" spans="2:3" x14ac:dyDescent="0.35">
      <c r="B29" s="9" t="s">
        <v>24</v>
      </c>
      <c r="C29" s="9">
        <v>17</v>
      </c>
    </row>
    <row r="30" spans="2:3" ht="15" thickBot="1" x14ac:dyDescent="0.4">
      <c r="B30" s="10" t="s">
        <v>112</v>
      </c>
      <c r="C30" s="10">
        <v>109</v>
      </c>
    </row>
    <row r="31" spans="2:3" x14ac:dyDescent="0.35">
      <c r="B31" s="7" t="s">
        <v>26</v>
      </c>
      <c r="C31" s="7">
        <v>5</v>
      </c>
    </row>
    <row r="32" spans="2:3" x14ac:dyDescent="0.35">
      <c r="B32" s="7" t="s">
        <v>27</v>
      </c>
      <c r="C32" s="7">
        <v>1</v>
      </c>
    </row>
    <row r="33" spans="2:3" x14ac:dyDescent="0.35">
      <c r="B33" s="8" t="s">
        <v>28</v>
      </c>
      <c r="C33" s="8">
        <v>6</v>
      </c>
    </row>
    <row r="34" spans="2:3" x14ac:dyDescent="0.35">
      <c r="B34" s="7" t="s">
        <v>29</v>
      </c>
      <c r="C34" s="7">
        <v>8</v>
      </c>
    </row>
    <row r="35" spans="2:3" x14ac:dyDescent="0.35">
      <c r="B35" s="7" t="s">
        <v>30</v>
      </c>
      <c r="C35" s="7">
        <v>4</v>
      </c>
    </row>
    <row r="36" spans="2:3" x14ac:dyDescent="0.35">
      <c r="B36" s="7" t="s">
        <v>31</v>
      </c>
      <c r="C36" s="7">
        <v>5</v>
      </c>
    </row>
    <row r="37" spans="2:3" x14ac:dyDescent="0.35">
      <c r="B37" s="7" t="s">
        <v>32</v>
      </c>
      <c r="C37" s="7">
        <v>1</v>
      </c>
    </row>
    <row r="38" spans="2:3" x14ac:dyDescent="0.35">
      <c r="B38" s="7" t="s">
        <v>33</v>
      </c>
      <c r="C38" s="7">
        <v>6</v>
      </c>
    </row>
    <row r="39" spans="2:3" x14ac:dyDescent="0.35">
      <c r="B39" s="7" t="s">
        <v>34</v>
      </c>
      <c r="C39" s="7">
        <v>7</v>
      </c>
    </row>
    <row r="40" spans="2:3" x14ac:dyDescent="0.35">
      <c r="B40" s="8" t="s">
        <v>35</v>
      </c>
      <c r="C40" s="8">
        <v>31</v>
      </c>
    </row>
    <row r="41" spans="2:3" x14ac:dyDescent="0.35">
      <c r="B41" s="7" t="s">
        <v>36</v>
      </c>
      <c r="C41" s="7">
        <v>1</v>
      </c>
    </row>
    <row r="42" spans="2:3" x14ac:dyDescent="0.35">
      <c r="B42" s="8" t="s">
        <v>37</v>
      </c>
      <c r="C42" s="8">
        <v>1</v>
      </c>
    </row>
    <row r="43" spans="2:3" x14ac:dyDescent="0.35">
      <c r="B43" s="7" t="s">
        <v>38</v>
      </c>
      <c r="C43" s="7">
        <v>8</v>
      </c>
    </row>
    <row r="44" spans="2:3" x14ac:dyDescent="0.35">
      <c r="B44" s="7" t="s">
        <v>39</v>
      </c>
      <c r="C44" s="7">
        <v>8</v>
      </c>
    </row>
    <row r="45" spans="2:3" x14ac:dyDescent="0.35">
      <c r="B45" s="7" t="s">
        <v>40</v>
      </c>
      <c r="C45" s="7">
        <v>3</v>
      </c>
    </row>
    <row r="46" spans="2:3" x14ac:dyDescent="0.35">
      <c r="B46" s="7" t="s">
        <v>41</v>
      </c>
      <c r="C46" s="7">
        <v>9</v>
      </c>
    </row>
    <row r="47" spans="2:3" x14ac:dyDescent="0.35">
      <c r="B47" s="9" t="s">
        <v>42</v>
      </c>
      <c r="C47" s="9">
        <v>28</v>
      </c>
    </row>
    <row r="48" spans="2:3" ht="15" thickBot="1" x14ac:dyDescent="0.4">
      <c r="B48" s="10" t="s">
        <v>113</v>
      </c>
      <c r="C48" s="10">
        <v>66</v>
      </c>
    </row>
    <row r="49" spans="2:3" x14ac:dyDescent="0.35">
      <c r="B49" s="7" t="s">
        <v>44</v>
      </c>
      <c r="C49" s="7">
        <v>9</v>
      </c>
    </row>
    <row r="50" spans="2:3" x14ac:dyDescent="0.35">
      <c r="B50" s="7" t="s">
        <v>61</v>
      </c>
      <c r="C50" s="7">
        <v>2</v>
      </c>
    </row>
    <row r="51" spans="2:3" x14ac:dyDescent="0.35">
      <c r="B51" s="7" t="s">
        <v>45</v>
      </c>
      <c r="C51" s="7">
        <v>5</v>
      </c>
    </row>
    <row r="52" spans="2:3" x14ac:dyDescent="0.35">
      <c r="B52" s="7" t="s">
        <v>46</v>
      </c>
      <c r="C52" s="7">
        <v>5</v>
      </c>
    </row>
    <row r="53" spans="2:3" x14ac:dyDescent="0.35">
      <c r="B53" s="7" t="s">
        <v>47</v>
      </c>
      <c r="C53" s="7">
        <v>4</v>
      </c>
    </row>
    <row r="54" spans="2:3" x14ac:dyDescent="0.35">
      <c r="B54" s="7" t="s">
        <v>14</v>
      </c>
      <c r="C54" s="7">
        <v>1</v>
      </c>
    </row>
    <row r="55" spans="2:3" x14ac:dyDescent="0.35">
      <c r="B55" s="7" t="s">
        <v>48</v>
      </c>
      <c r="C55" s="7">
        <v>4</v>
      </c>
    </row>
    <row r="56" spans="2:3" x14ac:dyDescent="0.35">
      <c r="B56" s="7" t="s">
        <v>49</v>
      </c>
      <c r="C56" s="7">
        <v>2</v>
      </c>
    </row>
    <row r="57" spans="2:3" x14ac:dyDescent="0.35">
      <c r="B57" s="7" t="s">
        <v>50</v>
      </c>
      <c r="C57" s="7">
        <v>4</v>
      </c>
    </row>
    <row r="58" spans="2:3" x14ac:dyDescent="0.35">
      <c r="B58" s="8" t="s">
        <v>51</v>
      </c>
      <c r="C58" s="8">
        <v>36</v>
      </c>
    </row>
    <row r="59" spans="2:3" x14ac:dyDescent="0.35">
      <c r="B59" s="7" t="s">
        <v>52</v>
      </c>
      <c r="C59" s="7">
        <v>1</v>
      </c>
    </row>
    <row r="60" spans="2:3" x14ac:dyDescent="0.35">
      <c r="B60" s="7" t="s">
        <v>53</v>
      </c>
      <c r="C60" s="7">
        <v>1</v>
      </c>
    </row>
    <row r="61" spans="2:3" x14ac:dyDescent="0.35">
      <c r="B61" s="7" t="s">
        <v>54</v>
      </c>
      <c r="C61" s="7">
        <v>2</v>
      </c>
    </row>
    <row r="62" spans="2:3" x14ac:dyDescent="0.35">
      <c r="B62" s="7" t="s">
        <v>55</v>
      </c>
      <c r="C62" s="7">
        <v>1</v>
      </c>
    </row>
    <row r="63" spans="2:3" x14ac:dyDescent="0.35">
      <c r="B63" s="8" t="s">
        <v>56</v>
      </c>
      <c r="C63" s="8">
        <v>5</v>
      </c>
    </row>
    <row r="64" spans="2:3" x14ac:dyDescent="0.35">
      <c r="B64" s="7" t="s">
        <v>57</v>
      </c>
      <c r="C64" s="7">
        <v>4</v>
      </c>
    </row>
    <row r="65" spans="2:3" x14ac:dyDescent="0.35">
      <c r="B65" s="7" t="s">
        <v>58</v>
      </c>
      <c r="C65" s="7">
        <v>2</v>
      </c>
    </row>
    <row r="66" spans="2:3" x14ac:dyDescent="0.35">
      <c r="B66" s="8" t="s">
        <v>59</v>
      </c>
      <c r="C66" s="8">
        <v>6</v>
      </c>
    </row>
    <row r="67" spans="2:3" x14ac:dyDescent="0.35">
      <c r="B67" s="7" t="s">
        <v>60</v>
      </c>
      <c r="C67" s="7">
        <v>3</v>
      </c>
    </row>
    <row r="68" spans="2:3" x14ac:dyDescent="0.35">
      <c r="B68" s="7" t="s">
        <v>61</v>
      </c>
      <c r="C68" s="7">
        <v>14</v>
      </c>
    </row>
    <row r="69" spans="2:3" x14ac:dyDescent="0.35">
      <c r="B69" s="7" t="s">
        <v>62</v>
      </c>
      <c r="C69" s="7">
        <v>4</v>
      </c>
    </row>
    <row r="70" spans="2:3" x14ac:dyDescent="0.35">
      <c r="B70" s="9" t="s">
        <v>63</v>
      </c>
      <c r="C70" s="9">
        <v>21</v>
      </c>
    </row>
    <row r="71" spans="2:3" ht="15" thickBot="1" x14ac:dyDescent="0.4">
      <c r="B71" s="10" t="s">
        <v>114</v>
      </c>
      <c r="C71" s="10">
        <v>68</v>
      </c>
    </row>
    <row r="72" spans="2:3" x14ac:dyDescent="0.35">
      <c r="B72" s="7" t="s">
        <v>65</v>
      </c>
      <c r="C72" s="7">
        <v>2</v>
      </c>
    </row>
    <row r="73" spans="2:3" x14ac:dyDescent="0.35">
      <c r="B73" s="7" t="s">
        <v>66</v>
      </c>
      <c r="C73" s="7">
        <v>1</v>
      </c>
    </row>
    <row r="74" spans="2:3" x14ac:dyDescent="0.35">
      <c r="B74" s="7" t="s">
        <v>67</v>
      </c>
      <c r="C74" s="7">
        <v>1</v>
      </c>
    </row>
    <row r="75" spans="2:3" x14ac:dyDescent="0.35">
      <c r="B75" s="8" t="s">
        <v>68</v>
      </c>
      <c r="C75" s="8">
        <v>4</v>
      </c>
    </row>
    <row r="76" spans="2:3" x14ac:dyDescent="0.35">
      <c r="B76" s="7" t="s">
        <v>69</v>
      </c>
      <c r="C76" s="7">
        <v>8</v>
      </c>
    </row>
    <row r="77" spans="2:3" x14ac:dyDescent="0.35">
      <c r="B77" s="7" t="s">
        <v>70</v>
      </c>
      <c r="C77" s="7">
        <v>8</v>
      </c>
    </row>
    <row r="78" spans="2:3" x14ac:dyDescent="0.35">
      <c r="B78" s="8" t="s">
        <v>71</v>
      </c>
      <c r="C78" s="8">
        <v>16</v>
      </c>
    </row>
    <row r="79" spans="2:3" x14ac:dyDescent="0.35">
      <c r="B79" s="7" t="s">
        <v>72</v>
      </c>
      <c r="C79" s="7">
        <v>7</v>
      </c>
    </row>
    <row r="80" spans="2:3" x14ac:dyDescent="0.35">
      <c r="B80" s="7" t="s">
        <v>73</v>
      </c>
      <c r="C80" s="7">
        <v>2</v>
      </c>
    </row>
    <row r="81" spans="2:3" x14ac:dyDescent="0.35">
      <c r="B81" s="7" t="s">
        <v>75</v>
      </c>
      <c r="C81" s="7">
        <v>2</v>
      </c>
    </row>
    <row r="82" spans="2:3" x14ac:dyDescent="0.35">
      <c r="B82" s="7" t="s">
        <v>74</v>
      </c>
      <c r="C82" s="7">
        <v>2</v>
      </c>
    </row>
    <row r="83" spans="2:3" x14ac:dyDescent="0.35">
      <c r="B83" s="8" t="s">
        <v>76</v>
      </c>
      <c r="C83" s="8">
        <v>13</v>
      </c>
    </row>
    <row r="84" spans="2:3" x14ac:dyDescent="0.35">
      <c r="B84" s="7" t="s">
        <v>79</v>
      </c>
      <c r="C84" s="7">
        <v>1</v>
      </c>
    </row>
    <row r="85" spans="2:3" x14ac:dyDescent="0.35">
      <c r="B85" s="7" t="s">
        <v>80</v>
      </c>
      <c r="C85" s="7">
        <v>1</v>
      </c>
    </row>
    <row r="86" spans="2:3" x14ac:dyDescent="0.35">
      <c r="B86" s="7" t="s">
        <v>81</v>
      </c>
      <c r="C86" s="7">
        <v>2</v>
      </c>
    </row>
    <row r="87" spans="2:3" x14ac:dyDescent="0.35">
      <c r="B87" s="9" t="s">
        <v>82</v>
      </c>
      <c r="C87" s="9">
        <v>4</v>
      </c>
    </row>
    <row r="88" spans="2:3" ht="15" thickBot="1" x14ac:dyDescent="0.4">
      <c r="B88" s="10" t="s">
        <v>115</v>
      </c>
      <c r="C88" s="10">
        <v>37</v>
      </c>
    </row>
    <row r="89" spans="2:3" ht="15" thickBot="1" x14ac:dyDescent="0.4">
      <c r="B89" s="13" t="s">
        <v>85</v>
      </c>
      <c r="C89" s="13">
        <v>280</v>
      </c>
    </row>
    <row r="90" spans="2:3" ht="15" thickTop="1" x14ac:dyDescent="0.35">
      <c r="B90" s="22" t="s">
        <v>116</v>
      </c>
    </row>
    <row r="91" spans="2:3" x14ac:dyDescent="0.35">
      <c r="B91" s="22" t="s">
        <v>117</v>
      </c>
    </row>
    <row r="92" spans="2:3" x14ac:dyDescent="0.35">
      <c r="B92" s="22" t="s">
        <v>118</v>
      </c>
    </row>
    <row r="93" spans="2:3" x14ac:dyDescent="0.35">
      <c r="B93" s="22" t="s">
        <v>119</v>
      </c>
    </row>
  </sheetData>
  <hyperlinks>
    <hyperlink ref="A1" location="Index!A1" display="Index" xr:uid="{2E502566-C7E7-46ED-8440-CFD23ECBE3B8}"/>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E4202-08CA-4FBD-B78B-9830F39DB066}">
  <dimension ref="A1:L23"/>
  <sheetViews>
    <sheetView workbookViewId="0">
      <selection activeCell="B2" sqref="B2"/>
    </sheetView>
  </sheetViews>
  <sheetFormatPr defaultRowHeight="14.5" x14ac:dyDescent="0.35"/>
  <cols>
    <col min="2" max="2" width="22.54296875" customWidth="1"/>
    <col min="3" max="3" width="14.1796875" customWidth="1"/>
    <col min="4" max="4" width="14.453125" bestFit="1" customWidth="1"/>
  </cols>
  <sheetData>
    <row r="1" spans="1:12" x14ac:dyDescent="0.35">
      <c r="A1" s="82" t="s">
        <v>175</v>
      </c>
    </row>
    <row r="2" spans="1:12" x14ac:dyDescent="0.35">
      <c r="B2" s="17" t="s">
        <v>120</v>
      </c>
      <c r="C2" s="16"/>
      <c r="D2" s="16"/>
      <c r="E2" s="16"/>
      <c r="F2" s="16"/>
      <c r="G2" s="16"/>
      <c r="H2" s="16"/>
      <c r="I2" s="16"/>
      <c r="J2" s="16"/>
      <c r="K2" s="16"/>
      <c r="L2" s="16"/>
    </row>
    <row r="3" spans="1:12" x14ac:dyDescent="0.35">
      <c r="B3" s="28" t="s">
        <v>121</v>
      </c>
      <c r="C3" s="28" t="s">
        <v>94</v>
      </c>
      <c r="D3" s="28" t="s">
        <v>106</v>
      </c>
      <c r="E3" s="16"/>
      <c r="F3" s="16"/>
      <c r="G3" s="16"/>
      <c r="H3" s="16"/>
      <c r="I3" s="16"/>
      <c r="J3" s="16"/>
      <c r="K3" s="16"/>
      <c r="L3" s="16"/>
    </row>
    <row r="4" spans="1:12" x14ac:dyDescent="0.35">
      <c r="B4" s="17" t="s">
        <v>122</v>
      </c>
      <c r="C4" s="27">
        <v>0.70658682634730552</v>
      </c>
      <c r="D4" s="27">
        <v>0.82951659241370668</v>
      </c>
      <c r="E4" s="16"/>
      <c r="F4" s="16"/>
      <c r="G4" s="16"/>
      <c r="H4" s="16"/>
      <c r="I4" s="16"/>
      <c r="J4" s="16"/>
      <c r="K4" s="16"/>
      <c r="L4" s="16"/>
    </row>
    <row r="5" spans="1:12" x14ac:dyDescent="0.35">
      <c r="B5" s="17" t="s">
        <v>123</v>
      </c>
      <c r="C5" s="27">
        <v>0.56951672862453528</v>
      </c>
      <c r="D5" s="27">
        <v>0.84405435754061897</v>
      </c>
      <c r="E5" s="16"/>
      <c r="F5" s="16"/>
      <c r="G5" s="16"/>
      <c r="H5" s="16"/>
      <c r="I5" s="16"/>
      <c r="J5" s="16"/>
      <c r="K5" s="16"/>
      <c r="L5" s="16"/>
    </row>
    <row r="6" spans="1:12" x14ac:dyDescent="0.35">
      <c r="B6" s="17" t="s">
        <v>124</v>
      </c>
      <c r="C6" s="27">
        <v>0.58263854830799411</v>
      </c>
      <c r="D6" s="27">
        <v>0.77647641188377847</v>
      </c>
      <c r="E6" s="16"/>
      <c r="F6" s="16"/>
      <c r="G6" s="16"/>
      <c r="H6" s="16"/>
      <c r="I6" s="16"/>
      <c r="J6" s="16"/>
      <c r="K6" s="16"/>
      <c r="L6" s="16"/>
    </row>
    <row r="7" spans="1:12" x14ac:dyDescent="0.35">
      <c r="B7" s="17" t="s">
        <v>125</v>
      </c>
      <c r="C7" s="27">
        <v>0.52894736842105261</v>
      </c>
      <c r="D7" s="27">
        <v>0.77869697170248364</v>
      </c>
      <c r="E7" s="16"/>
      <c r="F7" s="16"/>
      <c r="G7" s="16"/>
      <c r="H7" s="16"/>
      <c r="I7" s="16"/>
      <c r="J7" s="16"/>
      <c r="K7" s="16"/>
      <c r="L7" s="16"/>
    </row>
    <row r="8" spans="1:12" x14ac:dyDescent="0.35">
      <c r="B8" s="28" t="s">
        <v>102</v>
      </c>
      <c r="C8" s="29">
        <v>0.59054940085914553</v>
      </c>
      <c r="D8" s="29">
        <v>0.80439041368337283</v>
      </c>
      <c r="E8" s="16"/>
      <c r="F8" s="16"/>
      <c r="G8" s="16"/>
      <c r="H8" s="16"/>
      <c r="I8" s="16"/>
      <c r="J8" s="16"/>
      <c r="K8" s="16"/>
      <c r="L8" s="16"/>
    </row>
    <row r="9" spans="1:12" x14ac:dyDescent="0.35">
      <c r="B9" s="22" t="s">
        <v>126</v>
      </c>
      <c r="C9" s="16"/>
      <c r="D9" s="16"/>
      <c r="E9" s="16"/>
      <c r="F9" s="16"/>
      <c r="G9" s="16"/>
      <c r="H9" s="16"/>
      <c r="I9" s="16"/>
      <c r="J9" s="16"/>
      <c r="K9" s="16"/>
      <c r="L9" s="16"/>
    </row>
    <row r="10" spans="1:12" x14ac:dyDescent="0.35">
      <c r="B10" s="25" t="s">
        <v>127</v>
      </c>
      <c r="C10" s="16"/>
      <c r="D10" s="16"/>
      <c r="E10" s="16"/>
      <c r="F10" s="16"/>
      <c r="G10" s="16"/>
      <c r="H10" s="16"/>
      <c r="I10" s="16"/>
      <c r="J10" s="16"/>
      <c r="K10" s="16"/>
      <c r="L10" s="16"/>
    </row>
    <row r="11" spans="1:12" x14ac:dyDescent="0.35">
      <c r="B11" s="25" t="s">
        <v>128</v>
      </c>
      <c r="C11" s="21"/>
      <c r="D11" s="21"/>
      <c r="E11" s="21"/>
      <c r="F11" s="21"/>
      <c r="G11" s="23"/>
      <c r="H11" s="23"/>
      <c r="I11" s="23"/>
      <c r="J11" s="23"/>
      <c r="K11" s="23"/>
      <c r="L11" s="23"/>
    </row>
    <row r="12" spans="1:12" x14ac:dyDescent="0.35">
      <c r="B12" s="25" t="s">
        <v>129</v>
      </c>
      <c r="C12" s="23"/>
      <c r="D12" s="23"/>
    </row>
    <row r="13" spans="1:12" x14ac:dyDescent="0.35">
      <c r="B13" s="24" t="s">
        <v>130</v>
      </c>
      <c r="C13" s="23"/>
      <c r="D13" s="23"/>
    </row>
    <row r="14" spans="1:12" ht="174" customHeight="1" x14ac:dyDescent="0.35">
      <c r="B14" s="85" t="s">
        <v>131</v>
      </c>
      <c r="C14" s="85"/>
      <c r="D14" s="85"/>
      <c r="E14" s="85"/>
    </row>
    <row r="15" spans="1:12" x14ac:dyDescent="0.35">
      <c r="B15" s="16"/>
    </row>
    <row r="17" spans="2:6" x14ac:dyDescent="0.35">
      <c r="B17" s="23"/>
    </row>
    <row r="18" spans="2:6" x14ac:dyDescent="0.35">
      <c r="B18" s="23"/>
      <c r="E18" s="22"/>
    </row>
    <row r="19" spans="2:6" x14ac:dyDescent="0.35">
      <c r="F19" s="25"/>
    </row>
    <row r="20" spans="2:6" x14ac:dyDescent="0.35">
      <c r="F20" s="25"/>
    </row>
    <row r="21" spans="2:6" x14ac:dyDescent="0.35">
      <c r="F21" s="25"/>
    </row>
    <row r="22" spans="2:6" x14ac:dyDescent="0.35">
      <c r="F22" s="24"/>
    </row>
    <row r="23" spans="2:6" x14ac:dyDescent="0.35">
      <c r="F23" s="26"/>
    </row>
  </sheetData>
  <mergeCells count="1">
    <mergeCell ref="B14:E14"/>
  </mergeCells>
  <hyperlinks>
    <hyperlink ref="A1" location="Index!A1" display="Index" xr:uid="{55259DD3-30AB-4B2C-BC12-DDB49C60984A}"/>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492D4-511A-469C-991D-03B84D729A04}">
  <dimension ref="A1:L55"/>
  <sheetViews>
    <sheetView zoomScaleNormal="100" workbookViewId="0">
      <selection activeCell="F27" sqref="F27"/>
    </sheetView>
  </sheetViews>
  <sheetFormatPr defaultRowHeight="14.5" x14ac:dyDescent="0.35"/>
  <cols>
    <col min="1" max="1" width="5.90625" customWidth="1"/>
    <col min="2" max="2" width="20.1796875" bestFit="1" customWidth="1"/>
    <col min="3" max="3" width="9.1796875" customWidth="1"/>
    <col min="4" max="4" width="17.26953125" bestFit="1" customWidth="1"/>
    <col min="5" max="5" width="16.54296875" bestFit="1" customWidth="1"/>
    <col min="6" max="6" width="24.26953125" bestFit="1" customWidth="1"/>
    <col min="7" max="7" width="9.453125" customWidth="1"/>
    <col min="8" max="8" width="15.81640625" bestFit="1" customWidth="1"/>
    <col min="9" max="9" width="23.54296875" bestFit="1" customWidth="1"/>
    <col min="10" max="10" width="15.26953125" bestFit="1" customWidth="1"/>
    <col min="11" max="11" width="17.453125" bestFit="1" customWidth="1"/>
    <col min="12" max="12" width="9.1796875" customWidth="1"/>
    <col min="13" max="13" width="24" bestFit="1" customWidth="1"/>
    <col min="14" max="14" width="15.7265625" bestFit="1" customWidth="1"/>
    <col min="15" max="15" width="13.54296875" bestFit="1" customWidth="1"/>
    <col min="16" max="16" width="19.81640625" bestFit="1" customWidth="1"/>
    <col min="17" max="17" width="19.453125" bestFit="1" customWidth="1"/>
    <col min="18" max="18" width="20.81640625" bestFit="1" customWidth="1"/>
    <col min="19" max="19" width="14.26953125" bestFit="1" customWidth="1"/>
    <col min="20" max="20" width="9.1796875" customWidth="1"/>
  </cols>
  <sheetData>
    <row r="1" spans="1:12" x14ac:dyDescent="0.35">
      <c r="A1" s="82" t="s">
        <v>175</v>
      </c>
    </row>
    <row r="2" spans="1:12" x14ac:dyDescent="0.35">
      <c r="B2" s="17" t="s">
        <v>173</v>
      </c>
    </row>
    <row r="3" spans="1:12" x14ac:dyDescent="0.35">
      <c r="A3" s="16"/>
      <c r="B3" s="28"/>
      <c r="C3" s="86" t="s">
        <v>133</v>
      </c>
      <c r="D3" s="86"/>
      <c r="E3" s="86"/>
      <c r="F3" s="86"/>
      <c r="H3" s="86" t="s">
        <v>138</v>
      </c>
      <c r="I3" s="86"/>
      <c r="J3" s="86"/>
      <c r="K3" s="86"/>
      <c r="L3" s="58"/>
    </row>
    <row r="4" spans="1:12" ht="24" x14ac:dyDescent="0.35">
      <c r="A4" s="16"/>
      <c r="B4" s="74" t="s">
        <v>146</v>
      </c>
      <c r="C4" s="77" t="s">
        <v>134</v>
      </c>
      <c r="D4" s="75" t="s">
        <v>135</v>
      </c>
      <c r="E4" s="75" t="s">
        <v>136</v>
      </c>
      <c r="F4" s="57" t="s">
        <v>137</v>
      </c>
      <c r="G4" s="78"/>
      <c r="H4" s="75" t="s">
        <v>139</v>
      </c>
      <c r="I4" s="36" t="s">
        <v>140</v>
      </c>
      <c r="J4" s="36" t="s">
        <v>141</v>
      </c>
      <c r="K4" s="76" t="s">
        <v>142</v>
      </c>
      <c r="L4" s="36" t="s">
        <v>143</v>
      </c>
    </row>
    <row r="5" spans="1:12" x14ac:dyDescent="0.35">
      <c r="A5" s="17"/>
      <c r="B5" s="16" t="s">
        <v>68</v>
      </c>
      <c r="C5" s="30">
        <v>0.2857142857142857</v>
      </c>
      <c r="D5" s="30">
        <v>7.1428571428571425E-2</v>
      </c>
      <c r="E5" s="30">
        <v>0.2857142857142857</v>
      </c>
      <c r="F5" s="70">
        <v>0.6428571428571429</v>
      </c>
      <c r="G5" s="30"/>
      <c r="H5" s="30">
        <v>0.2857142857142857</v>
      </c>
      <c r="I5" s="30">
        <v>7.1428571428571425E-2</v>
      </c>
      <c r="J5" s="30">
        <v>0</v>
      </c>
      <c r="K5" s="30">
        <v>0.35714285714285715</v>
      </c>
      <c r="L5" s="30">
        <v>1</v>
      </c>
    </row>
    <row r="6" spans="1:12" x14ac:dyDescent="0.35">
      <c r="A6" s="17"/>
      <c r="B6" s="16" t="s">
        <v>51</v>
      </c>
      <c r="C6" s="30">
        <v>0.33333333333333331</v>
      </c>
      <c r="D6" s="30">
        <v>0.2857142857142857</v>
      </c>
      <c r="E6" s="30">
        <v>9.5238095238095233E-2</v>
      </c>
      <c r="F6" s="70">
        <v>0.7142857142857143</v>
      </c>
      <c r="G6" s="30"/>
      <c r="H6" s="30">
        <v>0.26190476190476192</v>
      </c>
      <c r="I6" s="30">
        <v>2.3809523809523808E-2</v>
      </c>
      <c r="J6" s="30">
        <v>0</v>
      </c>
      <c r="K6" s="30">
        <v>0.2857142857142857</v>
      </c>
      <c r="L6" s="30">
        <v>1</v>
      </c>
    </row>
    <row r="7" spans="1:12" x14ac:dyDescent="0.35">
      <c r="A7" s="17"/>
      <c r="B7" s="16" t="s">
        <v>71</v>
      </c>
      <c r="C7" s="30">
        <v>0.2</v>
      </c>
      <c r="D7" s="30">
        <v>0.2</v>
      </c>
      <c r="E7" s="30">
        <v>0.2</v>
      </c>
      <c r="F7" s="70">
        <v>0.6</v>
      </c>
      <c r="G7" s="30"/>
      <c r="H7" s="30">
        <v>0.2</v>
      </c>
      <c r="I7" s="30">
        <v>0.2</v>
      </c>
      <c r="J7" s="30">
        <v>0</v>
      </c>
      <c r="K7" s="30">
        <v>0.4</v>
      </c>
      <c r="L7" s="30">
        <v>1</v>
      </c>
    </row>
    <row r="8" spans="1:12" x14ac:dyDescent="0.35">
      <c r="A8" s="17"/>
      <c r="B8" s="16" t="s">
        <v>76</v>
      </c>
      <c r="C8" s="30">
        <v>0.26666666666666666</v>
      </c>
      <c r="D8" s="30">
        <v>0.33333333333333331</v>
      </c>
      <c r="E8" s="30">
        <v>0.2</v>
      </c>
      <c r="F8" s="70">
        <v>0.8</v>
      </c>
      <c r="G8" s="30"/>
      <c r="H8" s="30">
        <v>0.13333333333333333</v>
      </c>
      <c r="I8" s="30">
        <v>0</v>
      </c>
      <c r="J8" s="30">
        <v>6.6666666666666666E-2</v>
      </c>
      <c r="K8" s="30">
        <v>0.2</v>
      </c>
      <c r="L8" s="30">
        <v>1</v>
      </c>
    </row>
    <row r="9" spans="1:12" x14ac:dyDescent="0.35">
      <c r="A9" s="17"/>
      <c r="B9" s="16" t="s">
        <v>8</v>
      </c>
      <c r="C9" s="30">
        <v>0.23529411764705882</v>
      </c>
      <c r="D9" s="30">
        <v>5.8823529411764705E-2</v>
      </c>
      <c r="E9" s="30">
        <v>0.11764705882352941</v>
      </c>
      <c r="F9" s="70">
        <v>0.41176470588235292</v>
      </c>
      <c r="G9" s="30"/>
      <c r="H9" s="30">
        <v>0.41176470588235292</v>
      </c>
      <c r="I9" s="30">
        <v>0.11764705882352941</v>
      </c>
      <c r="J9" s="30">
        <v>5.8823529411764705E-2</v>
      </c>
      <c r="K9" s="30">
        <v>0.58823529411764708</v>
      </c>
      <c r="L9" s="30">
        <v>1</v>
      </c>
    </row>
    <row r="10" spans="1:12" x14ac:dyDescent="0.35">
      <c r="A10" s="17"/>
      <c r="B10" s="16" t="s">
        <v>28</v>
      </c>
      <c r="C10" s="30">
        <v>0.23529411764705882</v>
      </c>
      <c r="D10" s="30">
        <v>0.29411764705882354</v>
      </c>
      <c r="E10" s="30">
        <v>0</v>
      </c>
      <c r="F10" s="70">
        <v>0.52941176470588236</v>
      </c>
      <c r="G10" s="30"/>
      <c r="H10" s="30">
        <v>0.11764705882352941</v>
      </c>
      <c r="I10" s="30">
        <v>0.35294117647058826</v>
      </c>
      <c r="J10" s="30">
        <v>0</v>
      </c>
      <c r="K10" s="30">
        <v>0.47058823529411764</v>
      </c>
      <c r="L10" s="30">
        <v>1</v>
      </c>
    </row>
    <row r="11" spans="1:12" x14ac:dyDescent="0.35">
      <c r="A11" s="17"/>
      <c r="B11" s="16" t="s">
        <v>13</v>
      </c>
      <c r="C11" s="30">
        <v>0.81818181818181823</v>
      </c>
      <c r="D11" s="30">
        <v>0</v>
      </c>
      <c r="E11" s="30">
        <v>9.0909090909090912E-2</v>
      </c>
      <c r="F11" s="70">
        <v>0.90909090909090906</v>
      </c>
      <c r="G11" s="30"/>
      <c r="H11" s="30">
        <v>4.5454545454545456E-2</v>
      </c>
      <c r="I11" s="30">
        <v>0</v>
      </c>
      <c r="J11" s="30">
        <v>4.5454545454545456E-2</v>
      </c>
      <c r="K11" s="30">
        <v>9.0909090909090912E-2</v>
      </c>
      <c r="L11" s="30">
        <v>1</v>
      </c>
    </row>
    <row r="12" spans="1:12" x14ac:dyDescent="0.35">
      <c r="A12" s="17"/>
      <c r="B12" s="16" t="s">
        <v>56</v>
      </c>
      <c r="C12" s="30">
        <v>0.25</v>
      </c>
      <c r="D12" s="30">
        <v>0.25</v>
      </c>
      <c r="E12" s="30">
        <v>6.25E-2</v>
      </c>
      <c r="F12" s="70">
        <v>0.5625</v>
      </c>
      <c r="G12" s="30"/>
      <c r="H12" s="30">
        <v>0.3125</v>
      </c>
      <c r="I12" s="30">
        <v>0.125</v>
      </c>
      <c r="J12" s="30">
        <v>0</v>
      </c>
      <c r="K12" s="30">
        <v>0.4375</v>
      </c>
      <c r="L12" s="30">
        <v>1</v>
      </c>
    </row>
    <row r="13" spans="1:12" x14ac:dyDescent="0.35">
      <c r="A13" s="17"/>
      <c r="B13" s="16" t="s">
        <v>35</v>
      </c>
      <c r="C13" s="30">
        <v>0.23809523809523808</v>
      </c>
      <c r="D13" s="30">
        <v>0.14285714285714285</v>
      </c>
      <c r="E13" s="30">
        <v>0.23809523809523808</v>
      </c>
      <c r="F13" s="70">
        <v>0.61904761904761907</v>
      </c>
      <c r="G13" s="30"/>
      <c r="H13" s="30">
        <v>0.23809523809523808</v>
      </c>
      <c r="I13" s="30">
        <v>0.14285714285714285</v>
      </c>
      <c r="J13" s="30">
        <v>0</v>
      </c>
      <c r="K13" s="30">
        <v>0.38095238095238093</v>
      </c>
      <c r="L13" s="30">
        <v>1</v>
      </c>
    </row>
    <row r="14" spans="1:12" x14ac:dyDescent="0.35">
      <c r="A14" s="17"/>
      <c r="B14" s="16" t="s">
        <v>37</v>
      </c>
      <c r="C14" s="30">
        <v>0.17391304347826086</v>
      </c>
      <c r="D14" s="30">
        <v>0.34782608695652173</v>
      </c>
      <c r="E14" s="30">
        <v>0</v>
      </c>
      <c r="F14" s="70">
        <v>0.52173913043478259</v>
      </c>
      <c r="G14" s="30"/>
      <c r="H14" s="30">
        <v>0.30434782608695654</v>
      </c>
      <c r="I14" s="30">
        <v>8.6956521739130432E-2</v>
      </c>
      <c r="J14" s="30">
        <v>8.6956521739130432E-2</v>
      </c>
      <c r="K14" s="30">
        <v>0.47826086956521741</v>
      </c>
      <c r="L14" s="30">
        <v>1</v>
      </c>
    </row>
    <row r="15" spans="1:12" x14ac:dyDescent="0.35">
      <c r="A15" s="17"/>
      <c r="B15" s="16" t="s">
        <v>42</v>
      </c>
      <c r="C15" s="30">
        <v>0.20689655172413793</v>
      </c>
      <c r="D15" s="30">
        <v>0.2413793103448276</v>
      </c>
      <c r="E15" s="30">
        <v>0.10344827586206896</v>
      </c>
      <c r="F15" s="70">
        <v>0.55172413793103448</v>
      </c>
      <c r="G15" s="30"/>
      <c r="H15" s="30">
        <v>0.2413793103448276</v>
      </c>
      <c r="I15" s="30">
        <v>0.17241379310344829</v>
      </c>
      <c r="J15" s="30">
        <v>3.4482758620689655E-2</v>
      </c>
      <c r="K15" s="30">
        <v>0.44827586206896552</v>
      </c>
      <c r="L15" s="30">
        <v>1</v>
      </c>
    </row>
    <row r="16" spans="1:12" x14ac:dyDescent="0.35">
      <c r="A16" s="17"/>
      <c r="B16" s="16" t="s">
        <v>17</v>
      </c>
      <c r="C16" s="30">
        <v>0.42307692307692307</v>
      </c>
      <c r="D16" s="30">
        <v>7.6923076923076927E-2</v>
      </c>
      <c r="E16" s="30">
        <v>0.11538461538461539</v>
      </c>
      <c r="F16" s="70">
        <v>0.61538461538461542</v>
      </c>
      <c r="G16" s="30"/>
      <c r="H16" s="30">
        <v>0.34615384615384615</v>
      </c>
      <c r="I16" s="30">
        <v>0</v>
      </c>
      <c r="J16" s="30">
        <v>3.8461538461538464E-2</v>
      </c>
      <c r="K16" s="30">
        <v>0.38461538461538464</v>
      </c>
      <c r="L16" s="30">
        <v>1</v>
      </c>
    </row>
    <row r="17" spans="1:12" x14ac:dyDescent="0.35">
      <c r="A17" s="17"/>
      <c r="B17" s="16" t="s">
        <v>59</v>
      </c>
      <c r="C17" s="30">
        <v>0.16666666666666666</v>
      </c>
      <c r="D17" s="30">
        <v>0.33333333333333331</v>
      </c>
      <c r="E17" s="30">
        <v>0</v>
      </c>
      <c r="F17" s="70">
        <v>0.5</v>
      </c>
      <c r="G17" s="30"/>
      <c r="H17" s="30">
        <v>0.33333333333333331</v>
      </c>
      <c r="I17" s="30">
        <v>0.16666666666666666</v>
      </c>
      <c r="J17" s="30">
        <v>0</v>
      </c>
      <c r="K17" s="30">
        <v>0.5</v>
      </c>
      <c r="L17" s="30">
        <v>1</v>
      </c>
    </row>
    <row r="18" spans="1:12" x14ac:dyDescent="0.35">
      <c r="A18" s="17"/>
      <c r="B18" s="16" t="s">
        <v>24</v>
      </c>
      <c r="C18" s="30">
        <v>0.18181818181818182</v>
      </c>
      <c r="D18" s="30">
        <v>0.36363636363636365</v>
      </c>
      <c r="E18" s="30">
        <v>9.0909090909090912E-2</v>
      </c>
      <c r="F18" s="70">
        <v>0.63636363636363635</v>
      </c>
      <c r="G18" s="30"/>
      <c r="H18" s="30">
        <v>0.36363636363636365</v>
      </c>
      <c r="I18" s="30">
        <v>0</v>
      </c>
      <c r="J18" s="30">
        <v>0</v>
      </c>
      <c r="K18" s="30">
        <v>0.36363636363636365</v>
      </c>
      <c r="L18" s="30">
        <v>1</v>
      </c>
    </row>
    <row r="19" spans="1:12" x14ac:dyDescent="0.35">
      <c r="A19" s="17"/>
      <c r="B19" s="16" t="s">
        <v>63</v>
      </c>
      <c r="C19" s="30">
        <v>0.3888888888888889</v>
      </c>
      <c r="D19" s="30">
        <v>0.22222222222222221</v>
      </c>
      <c r="E19" s="30">
        <v>0.1111111111111111</v>
      </c>
      <c r="F19" s="70">
        <v>0.72222222222222221</v>
      </c>
      <c r="G19" s="30"/>
      <c r="H19" s="30">
        <v>0.1111111111111111</v>
      </c>
      <c r="I19" s="30">
        <v>0.16666666666666666</v>
      </c>
      <c r="J19" s="30">
        <v>0</v>
      </c>
      <c r="K19" s="30">
        <v>0.27777777777777779</v>
      </c>
      <c r="L19" s="30">
        <v>1</v>
      </c>
    </row>
    <row r="20" spans="1:12" x14ac:dyDescent="0.35">
      <c r="A20" s="17"/>
      <c r="B20" s="16" t="s">
        <v>82</v>
      </c>
      <c r="C20" s="30">
        <v>0.47222222222222221</v>
      </c>
      <c r="D20" s="30">
        <v>0.1111111111111111</v>
      </c>
      <c r="E20" s="30">
        <v>0.22222222222222221</v>
      </c>
      <c r="F20" s="70">
        <v>0.80555555555555558</v>
      </c>
      <c r="G20" s="30"/>
      <c r="H20" s="30">
        <v>0.1388888888888889</v>
      </c>
      <c r="I20" s="30">
        <v>5.5555555555555552E-2</v>
      </c>
      <c r="J20" s="30">
        <v>0</v>
      </c>
      <c r="K20" s="30">
        <v>0.19444444444444445</v>
      </c>
      <c r="L20" s="30">
        <v>1</v>
      </c>
    </row>
    <row r="21" spans="1:12" x14ac:dyDescent="0.35">
      <c r="A21" s="17"/>
      <c r="B21" s="16" t="s">
        <v>101</v>
      </c>
      <c r="C21" s="30">
        <v>0.21428571428571427</v>
      </c>
      <c r="D21" s="30">
        <v>0.21428571428571427</v>
      </c>
      <c r="E21" s="30">
        <v>0.21428571428571427</v>
      </c>
      <c r="F21" s="70">
        <v>0.6428571428571429</v>
      </c>
      <c r="G21" s="30"/>
      <c r="H21" s="30">
        <v>0.2857142857142857</v>
      </c>
      <c r="I21" s="30">
        <v>7.1428571428571425E-2</v>
      </c>
      <c r="J21" s="30">
        <v>0</v>
      </c>
      <c r="K21" s="30">
        <v>0.35714285714285715</v>
      </c>
      <c r="L21" s="30">
        <v>1</v>
      </c>
    </row>
    <row r="22" spans="1:12" x14ac:dyDescent="0.35">
      <c r="A22" s="17"/>
      <c r="B22" s="36" t="s">
        <v>132</v>
      </c>
      <c r="C22" s="34">
        <v>0.16666666666666666</v>
      </c>
      <c r="D22" s="34">
        <v>0.16666666666666666</v>
      </c>
      <c r="E22" s="34">
        <v>5.5555555555555552E-2</v>
      </c>
      <c r="F22" s="73">
        <v>0.3888888888888889</v>
      </c>
      <c r="G22" s="34"/>
      <c r="H22" s="34">
        <v>0.16666666666666666</v>
      </c>
      <c r="I22" s="34">
        <v>0.33333333333333331</v>
      </c>
      <c r="J22" s="34">
        <v>0.1111111111111111</v>
      </c>
      <c r="K22" s="34">
        <v>0.61111111111111116</v>
      </c>
      <c r="L22" s="34">
        <v>1</v>
      </c>
    </row>
    <row r="23" spans="1:12" x14ac:dyDescent="0.35">
      <c r="A23" s="43"/>
      <c r="B23" s="71" t="s">
        <v>147</v>
      </c>
    </row>
    <row r="24" spans="1:12" x14ac:dyDescent="0.35">
      <c r="B24" s="22" t="s">
        <v>144</v>
      </c>
    </row>
    <row r="25" spans="1:12" x14ac:dyDescent="0.35">
      <c r="B25" s="72" t="s">
        <v>145</v>
      </c>
    </row>
    <row r="32" spans="1:12" x14ac:dyDescent="0.35">
      <c r="B32" s="17" t="s">
        <v>172</v>
      </c>
    </row>
    <row r="33" spans="1:12" x14ac:dyDescent="0.35">
      <c r="B33" s="28"/>
      <c r="C33" s="86" t="s">
        <v>133</v>
      </c>
      <c r="D33" s="86"/>
      <c r="E33" s="86"/>
      <c r="F33" s="86"/>
      <c r="H33" s="86" t="s">
        <v>138</v>
      </c>
      <c r="I33" s="86"/>
      <c r="J33" s="86"/>
      <c r="K33" s="86"/>
      <c r="L33" s="58"/>
    </row>
    <row r="34" spans="1:12" ht="24" x14ac:dyDescent="0.35">
      <c r="A34" s="16"/>
      <c r="B34" s="74" t="s">
        <v>146</v>
      </c>
      <c r="C34" s="77" t="s">
        <v>134</v>
      </c>
      <c r="D34" s="75" t="s">
        <v>135</v>
      </c>
      <c r="E34" s="75" t="s">
        <v>136</v>
      </c>
      <c r="F34" s="75" t="s">
        <v>137</v>
      </c>
      <c r="G34" s="78"/>
      <c r="H34" s="75" t="s">
        <v>139</v>
      </c>
      <c r="I34" s="36" t="s">
        <v>140</v>
      </c>
      <c r="J34" s="36" t="s">
        <v>141</v>
      </c>
      <c r="K34" s="76" t="s">
        <v>142</v>
      </c>
      <c r="L34" s="36" t="s">
        <v>143</v>
      </c>
    </row>
    <row r="35" spans="1:12" x14ac:dyDescent="0.35">
      <c r="A35" s="16"/>
      <c r="B35" s="16" t="s">
        <v>68</v>
      </c>
      <c r="C35" s="30">
        <v>0.48425787106446777</v>
      </c>
      <c r="D35" s="30">
        <v>0.10869565217391304</v>
      </c>
      <c r="E35" s="30">
        <v>0.11094452773613193</v>
      </c>
      <c r="F35" s="70">
        <v>0.70389805097451275</v>
      </c>
      <c r="G35" s="30"/>
      <c r="H35" s="30">
        <v>0.24512743628185907</v>
      </c>
      <c r="I35" s="30">
        <v>3.8980509745127435E-2</v>
      </c>
      <c r="J35" s="30">
        <v>1.1994002998500749E-2</v>
      </c>
      <c r="K35" s="70">
        <v>0.29610194902548725</v>
      </c>
      <c r="L35" s="30">
        <v>1</v>
      </c>
    </row>
    <row r="36" spans="1:12" x14ac:dyDescent="0.35">
      <c r="A36" s="16"/>
      <c r="B36" s="16" t="s">
        <v>51</v>
      </c>
      <c r="C36" s="30">
        <v>0.62865013774104683</v>
      </c>
      <c r="D36" s="30">
        <v>7.43801652892562E-2</v>
      </c>
      <c r="E36" s="30">
        <v>8.8429752066115697E-2</v>
      </c>
      <c r="F36" s="70">
        <v>0.7914600550964187</v>
      </c>
      <c r="G36" s="30"/>
      <c r="H36" s="30">
        <v>0.17493112947658401</v>
      </c>
      <c r="I36" s="30">
        <v>2.3691460055096418E-2</v>
      </c>
      <c r="J36" s="30">
        <v>9.9173553719008271E-3</v>
      </c>
      <c r="K36" s="70">
        <v>0.20853994490358127</v>
      </c>
      <c r="L36" s="30">
        <v>1</v>
      </c>
    </row>
    <row r="37" spans="1:12" x14ac:dyDescent="0.35">
      <c r="A37" s="16"/>
      <c r="B37" s="16" t="s">
        <v>71</v>
      </c>
      <c r="C37" s="30">
        <v>0.56984273820536535</v>
      </c>
      <c r="D37" s="30">
        <v>7.5855689176688251E-2</v>
      </c>
      <c r="E37" s="30">
        <v>0.17483811285846437</v>
      </c>
      <c r="F37" s="70">
        <v>0.82053654024051803</v>
      </c>
      <c r="G37" s="30"/>
      <c r="H37" s="30">
        <v>0.12580943570767808</v>
      </c>
      <c r="I37" s="30">
        <v>4.3478260869565216E-2</v>
      </c>
      <c r="J37" s="30">
        <v>1.0175763182238668E-2</v>
      </c>
      <c r="K37" s="70">
        <v>0.17946345975948197</v>
      </c>
      <c r="L37" s="30">
        <v>1</v>
      </c>
    </row>
    <row r="38" spans="1:12" x14ac:dyDescent="0.35">
      <c r="A38" s="16"/>
      <c r="B38" s="16" t="s">
        <v>76</v>
      </c>
      <c r="C38" s="30">
        <v>0.49632352941176472</v>
      </c>
      <c r="D38" s="30">
        <v>0.10661764705882353</v>
      </c>
      <c r="E38" s="30">
        <v>0.10049019607843138</v>
      </c>
      <c r="F38" s="70">
        <v>0.70343137254901966</v>
      </c>
      <c r="G38" s="30"/>
      <c r="H38" s="30">
        <v>0.24264705882352941</v>
      </c>
      <c r="I38" s="30">
        <v>4.779411764705882E-2</v>
      </c>
      <c r="J38" s="30">
        <v>6.1274509803921568E-3</v>
      </c>
      <c r="K38" s="70">
        <v>0.29656862745098039</v>
      </c>
      <c r="L38" s="30">
        <v>1</v>
      </c>
    </row>
    <row r="39" spans="1:12" x14ac:dyDescent="0.35">
      <c r="A39" s="16"/>
      <c r="B39" s="16" t="s">
        <v>8</v>
      </c>
      <c r="C39" s="30">
        <v>0.36704119850187267</v>
      </c>
      <c r="D39" s="30">
        <v>0.1404494382022472</v>
      </c>
      <c r="E39" s="30">
        <v>0.10861423220973783</v>
      </c>
      <c r="F39" s="70">
        <v>0.61610486891385763</v>
      </c>
      <c r="G39" s="30"/>
      <c r="H39" s="30">
        <v>0.3202247191011236</v>
      </c>
      <c r="I39" s="30">
        <v>5.8052434456928842E-2</v>
      </c>
      <c r="J39" s="30">
        <v>5.6179775280898875E-3</v>
      </c>
      <c r="K39" s="70">
        <v>0.38389513108614232</v>
      </c>
      <c r="L39" s="30">
        <v>1</v>
      </c>
    </row>
    <row r="40" spans="1:12" x14ac:dyDescent="0.35">
      <c r="A40" s="16"/>
      <c r="B40" s="16" t="s">
        <v>28</v>
      </c>
      <c r="C40" s="30">
        <v>0.51929824561403504</v>
      </c>
      <c r="D40" s="30">
        <v>9.3333333333333338E-2</v>
      </c>
      <c r="E40" s="30">
        <v>0.16280701754385965</v>
      </c>
      <c r="F40" s="70">
        <v>0.77543859649122804</v>
      </c>
      <c r="G40" s="30"/>
      <c r="H40" s="30">
        <v>0.15438596491228071</v>
      </c>
      <c r="I40" s="30">
        <v>5.894736842105263E-2</v>
      </c>
      <c r="J40" s="30">
        <v>1.1228070175438596E-2</v>
      </c>
      <c r="K40" s="70">
        <v>0.22456140350877193</v>
      </c>
      <c r="L40" s="30">
        <v>1</v>
      </c>
    </row>
    <row r="41" spans="1:12" x14ac:dyDescent="0.35">
      <c r="A41" s="16"/>
      <c r="B41" s="16" t="s">
        <v>13</v>
      </c>
      <c r="C41" s="30">
        <v>0.74826272136292316</v>
      </c>
      <c r="D41" s="30">
        <v>5.8507061197041021E-2</v>
      </c>
      <c r="E41" s="30">
        <v>7.868190988567586E-2</v>
      </c>
      <c r="F41" s="70">
        <v>0.88545169244564004</v>
      </c>
      <c r="G41" s="30"/>
      <c r="H41" s="30">
        <v>8.876933422999328E-2</v>
      </c>
      <c r="I41" s="30">
        <v>1.9502353732347006E-2</v>
      </c>
      <c r="J41" s="30">
        <v>6.2766195920197264E-3</v>
      </c>
      <c r="K41" s="70">
        <v>0.11454830755436</v>
      </c>
      <c r="L41" s="30">
        <v>1</v>
      </c>
    </row>
    <row r="42" spans="1:12" x14ac:dyDescent="0.35">
      <c r="A42" s="16"/>
      <c r="B42" s="16" t="s">
        <v>56</v>
      </c>
      <c r="C42" s="30">
        <v>0.3848314606741573</v>
      </c>
      <c r="D42" s="30">
        <v>0.17696629213483145</v>
      </c>
      <c r="E42" s="30">
        <v>8.98876404494382E-2</v>
      </c>
      <c r="F42" s="70">
        <v>0.651685393258427</v>
      </c>
      <c r="G42" s="30"/>
      <c r="H42" s="30">
        <v>0.28792134831460675</v>
      </c>
      <c r="I42" s="30">
        <v>4.6348314606741575E-2</v>
      </c>
      <c r="J42" s="30">
        <v>1.4044943820224719E-2</v>
      </c>
      <c r="K42" s="70">
        <v>0.34831460674157305</v>
      </c>
      <c r="L42" s="30">
        <v>1</v>
      </c>
    </row>
    <row r="43" spans="1:12" x14ac:dyDescent="0.35">
      <c r="A43" s="16"/>
      <c r="B43" s="16" t="s">
        <v>35</v>
      </c>
      <c r="C43" s="30">
        <v>0.37917087967644086</v>
      </c>
      <c r="D43" s="30">
        <v>0.15470171890798787</v>
      </c>
      <c r="E43" s="30">
        <v>0.12335692618806876</v>
      </c>
      <c r="F43" s="70">
        <v>0.65722952477249752</v>
      </c>
      <c r="G43" s="30"/>
      <c r="H43" s="30">
        <v>0.30030333670374115</v>
      </c>
      <c r="I43" s="30">
        <v>3.6400404448938321E-2</v>
      </c>
      <c r="J43" s="30">
        <v>6.0667340748230538E-3</v>
      </c>
      <c r="K43" s="70">
        <v>0.34277047522750254</v>
      </c>
      <c r="L43" s="30">
        <v>1</v>
      </c>
    </row>
    <row r="44" spans="1:12" x14ac:dyDescent="0.35">
      <c r="A44" s="16"/>
      <c r="B44" s="16" t="s">
        <v>37</v>
      </c>
      <c r="C44" s="30">
        <v>0.35516372795969775</v>
      </c>
      <c r="D44" s="30">
        <v>0.1486146095717884</v>
      </c>
      <c r="E44" s="30">
        <v>0.12594458438287154</v>
      </c>
      <c r="F44" s="70">
        <v>0.62972292191435764</v>
      </c>
      <c r="G44" s="30"/>
      <c r="H44" s="30">
        <v>0.30478589420654911</v>
      </c>
      <c r="I44" s="30">
        <v>6.0453400503778336E-2</v>
      </c>
      <c r="J44" s="30">
        <v>5.0377833753148613E-3</v>
      </c>
      <c r="K44" s="70">
        <v>0.37027707808564231</v>
      </c>
      <c r="L44" s="30">
        <v>1</v>
      </c>
    </row>
    <row r="45" spans="1:12" x14ac:dyDescent="0.35">
      <c r="A45" s="16"/>
      <c r="B45" s="16" t="s">
        <v>42</v>
      </c>
      <c r="C45" s="30">
        <v>0.58473338203067937</v>
      </c>
      <c r="D45" s="30">
        <v>8.9846603360116878E-2</v>
      </c>
      <c r="E45" s="30">
        <v>0.11796932067202337</v>
      </c>
      <c r="F45" s="70">
        <v>0.79254930606281959</v>
      </c>
      <c r="G45" s="30"/>
      <c r="H45" s="30">
        <v>0.15522279035792549</v>
      </c>
      <c r="I45" s="30">
        <v>4.601899196493791E-2</v>
      </c>
      <c r="J45" s="30">
        <v>6.2089116143170201E-3</v>
      </c>
      <c r="K45" s="70">
        <v>0.20745069393718044</v>
      </c>
      <c r="L45" s="30">
        <v>1</v>
      </c>
    </row>
    <row r="46" spans="1:12" x14ac:dyDescent="0.35">
      <c r="A46" s="16"/>
      <c r="B46" s="16" t="s">
        <v>17</v>
      </c>
      <c r="C46" s="30">
        <v>0.47317073170731705</v>
      </c>
      <c r="D46" s="30">
        <v>0.12621951219512195</v>
      </c>
      <c r="E46" s="30">
        <v>0.12073170731707317</v>
      </c>
      <c r="F46" s="70">
        <v>0.72012195121951217</v>
      </c>
      <c r="G46" s="30"/>
      <c r="H46" s="30">
        <v>0.23902439024390243</v>
      </c>
      <c r="I46" s="30">
        <v>3.1707317073170732E-2</v>
      </c>
      <c r="J46" s="30">
        <v>9.1463414634146336E-3</v>
      </c>
      <c r="K46" s="70">
        <v>0.27987804878048783</v>
      </c>
      <c r="L46" s="30">
        <v>1</v>
      </c>
    </row>
    <row r="47" spans="1:12" x14ac:dyDescent="0.35">
      <c r="A47" s="16"/>
      <c r="B47" s="16" t="s">
        <v>59</v>
      </c>
      <c r="C47" s="30">
        <v>0.31679389312977096</v>
      </c>
      <c r="D47" s="30">
        <v>0.15648854961832062</v>
      </c>
      <c r="E47" s="30">
        <v>7.6335877862595422E-2</v>
      </c>
      <c r="F47" s="70">
        <v>0.54961832061068705</v>
      </c>
      <c r="G47" s="30"/>
      <c r="H47" s="30">
        <v>0.36641221374045801</v>
      </c>
      <c r="I47" s="30">
        <v>7.2519083969465645E-2</v>
      </c>
      <c r="J47" s="30">
        <v>1.1450381679389313E-2</v>
      </c>
      <c r="K47" s="70">
        <v>0.45038167938931295</v>
      </c>
      <c r="L47" s="30">
        <v>1</v>
      </c>
    </row>
    <row r="48" spans="1:12" x14ac:dyDescent="0.35">
      <c r="A48" s="16"/>
      <c r="B48" s="16" t="s">
        <v>24</v>
      </c>
      <c r="C48" s="30">
        <v>0.31726907630522089</v>
      </c>
      <c r="D48" s="30">
        <v>0.17068273092369479</v>
      </c>
      <c r="E48" s="30">
        <v>0.10642570281124498</v>
      </c>
      <c r="F48" s="70">
        <v>0.59437751004016059</v>
      </c>
      <c r="G48" s="30"/>
      <c r="H48" s="30">
        <v>0.35140562248995982</v>
      </c>
      <c r="I48" s="30">
        <v>4.4176706827309238E-2</v>
      </c>
      <c r="J48" s="30">
        <v>1.0040160642570281E-2</v>
      </c>
      <c r="K48" s="70">
        <v>0.40562248995983935</v>
      </c>
      <c r="L48" s="30">
        <v>1</v>
      </c>
    </row>
    <row r="49" spans="1:12" x14ac:dyDescent="0.35">
      <c r="A49" s="16"/>
      <c r="B49" s="16" t="s">
        <v>63</v>
      </c>
      <c r="C49" s="30">
        <v>0.52860411899313497</v>
      </c>
      <c r="D49" s="30">
        <v>0.10160183066361556</v>
      </c>
      <c r="E49" s="30">
        <v>0.15194508009153318</v>
      </c>
      <c r="F49" s="70">
        <v>0.78215102974828377</v>
      </c>
      <c r="G49" s="30"/>
      <c r="H49" s="30">
        <v>0.15652173913043479</v>
      </c>
      <c r="I49" s="30">
        <v>5.1258581235697938E-2</v>
      </c>
      <c r="J49" s="30">
        <v>1.0068649885583524E-2</v>
      </c>
      <c r="K49" s="70">
        <v>0.21784897025171623</v>
      </c>
      <c r="L49" s="30">
        <v>1</v>
      </c>
    </row>
    <row r="50" spans="1:12" x14ac:dyDescent="0.35">
      <c r="A50" s="16"/>
      <c r="B50" s="16" t="s">
        <v>82</v>
      </c>
      <c r="C50" s="30">
        <v>0.64663982657169405</v>
      </c>
      <c r="D50" s="30">
        <v>7.3397336636729635E-2</v>
      </c>
      <c r="E50" s="30">
        <v>0.11241870548157325</v>
      </c>
      <c r="F50" s="70">
        <v>0.83245586868999688</v>
      </c>
      <c r="G50" s="30"/>
      <c r="H50" s="30">
        <v>0.12697429544750696</v>
      </c>
      <c r="I50" s="30">
        <v>3.1898420563641991E-2</v>
      </c>
      <c r="J50" s="30">
        <v>8.6714152988541342E-3</v>
      </c>
      <c r="K50" s="70">
        <v>0.16754413131000309</v>
      </c>
      <c r="L50" s="30">
        <v>1</v>
      </c>
    </row>
    <row r="51" spans="1:12" x14ac:dyDescent="0.35">
      <c r="A51" s="16"/>
      <c r="B51" s="16" t="s">
        <v>101</v>
      </c>
      <c r="C51" s="30">
        <v>0.29250457038391225</v>
      </c>
      <c r="D51" s="30">
        <v>0.23034734917733091</v>
      </c>
      <c r="E51" s="30">
        <v>8.0438756855575874E-2</v>
      </c>
      <c r="F51" s="70">
        <v>0.60329067641681899</v>
      </c>
      <c r="G51" s="30"/>
      <c r="H51" s="30">
        <v>0.33638025594149906</v>
      </c>
      <c r="I51" s="30">
        <v>4.5703839122486288E-2</v>
      </c>
      <c r="J51" s="30">
        <v>1.4625228519195612E-2</v>
      </c>
      <c r="K51" s="70">
        <v>0.39670932358318101</v>
      </c>
      <c r="L51" s="30">
        <v>1</v>
      </c>
    </row>
    <row r="52" spans="1:12" x14ac:dyDescent="0.35">
      <c r="A52" s="16"/>
      <c r="B52" s="36" t="s">
        <v>132</v>
      </c>
      <c r="C52" s="34">
        <v>0.17131474103585656</v>
      </c>
      <c r="D52" s="34">
        <v>0.12350597609561753</v>
      </c>
      <c r="E52" s="34">
        <v>0.24302788844621515</v>
      </c>
      <c r="F52" s="73">
        <v>0.53784860557768921</v>
      </c>
      <c r="G52" s="34"/>
      <c r="H52" s="34">
        <v>0.27490039840637448</v>
      </c>
      <c r="I52" s="34">
        <v>0.15936254980079681</v>
      </c>
      <c r="J52" s="34">
        <v>2.7888446215139442E-2</v>
      </c>
      <c r="K52" s="73">
        <v>0.46215139442231074</v>
      </c>
      <c r="L52" s="34">
        <v>1</v>
      </c>
    </row>
    <row r="53" spans="1:12" x14ac:dyDescent="0.35">
      <c r="B53" s="71" t="s">
        <v>147</v>
      </c>
    </row>
    <row r="54" spans="1:12" x14ac:dyDescent="0.35">
      <c r="B54" s="22" t="s">
        <v>144</v>
      </c>
    </row>
    <row r="55" spans="1:12" x14ac:dyDescent="0.35">
      <c r="B55" s="72" t="s">
        <v>145</v>
      </c>
    </row>
  </sheetData>
  <mergeCells count="4">
    <mergeCell ref="C3:F3"/>
    <mergeCell ref="H3:K3"/>
    <mergeCell ref="C33:F33"/>
    <mergeCell ref="H33:K33"/>
  </mergeCells>
  <hyperlinks>
    <hyperlink ref="A1" location="Index!A1" display="Index" xr:uid="{8C81AEC0-03E1-4630-8A35-2E22F631AED4}"/>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dbdda6c-da94-4750-9f11-2b3ad5efe699" xsi:nil="true"/>
    <lcf76f155ced4ddcb4097134ff3c332f xmlns="d010e17d-b696-4e74-896d-73539ccd3a7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CD9003344CC964B8A7F94F6408D3280" ma:contentTypeVersion="19" ma:contentTypeDescription="Create a new document." ma:contentTypeScope="" ma:versionID="28a746bca47fd3ac463fb1afb98b7029">
  <xsd:schema xmlns:xsd="http://www.w3.org/2001/XMLSchema" xmlns:xs="http://www.w3.org/2001/XMLSchema" xmlns:p="http://schemas.microsoft.com/office/2006/metadata/properties" xmlns:ns2="d010e17d-b696-4e74-896d-73539ccd3a7a" xmlns:ns3="edbdda6c-da94-4750-9f11-2b3ad5efe699" targetNamespace="http://schemas.microsoft.com/office/2006/metadata/properties" ma:root="true" ma:fieldsID="99313e7a430511bed08384ef92c3df1c" ns2:_="" ns3:_="">
    <xsd:import namespace="d010e17d-b696-4e74-896d-73539ccd3a7a"/>
    <xsd:import namespace="edbdda6c-da94-4750-9f11-2b3ad5efe69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10e17d-b696-4e74-896d-73539ccd3a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292314e-c97d-49c1-8ae7-4cb6e1c4f9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dbdda6c-da94-4750-9f11-2b3ad5efe69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7626c18-56c5-48db-a201-bd844daf24f9}" ma:internalName="TaxCatchAll" ma:showField="CatchAllData" ma:web="edbdda6c-da94-4750-9f11-2b3ad5efe69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B11C3A-123F-4DFF-BE62-680D3618880B}">
  <ds:schemaRefs>
    <ds:schemaRef ds:uri="http://purl.org/dc/terms/"/>
    <ds:schemaRef ds:uri="http://schemas.microsoft.com/office/2006/metadata/properties"/>
    <ds:schemaRef ds:uri="edbdda6c-da94-4750-9f11-2b3ad5efe699"/>
    <ds:schemaRef ds:uri="http://schemas.microsoft.com/office/2006/documentManagement/types"/>
    <ds:schemaRef ds:uri="http://purl.org/dc/elements/1.1/"/>
    <ds:schemaRef ds:uri="http://www.w3.org/XML/1998/namespace"/>
    <ds:schemaRef ds:uri="http://schemas.microsoft.com/office/infopath/2007/PartnerControls"/>
    <ds:schemaRef ds:uri="d010e17d-b696-4e74-896d-73539ccd3a7a"/>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1DF7A563-93F6-4E05-898B-72031F0AEFE8}">
  <ds:schemaRefs>
    <ds:schemaRef ds:uri="http://schemas.microsoft.com/sharepoint/v3/contenttype/forms"/>
  </ds:schemaRefs>
</ds:datastoreItem>
</file>

<file path=customXml/itemProps3.xml><?xml version="1.0" encoding="utf-8"?>
<ds:datastoreItem xmlns:ds="http://schemas.openxmlformats.org/officeDocument/2006/customXml" ds:itemID="{51C2B35E-967B-4F76-9F9B-B983DB8D67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10e17d-b696-4e74-896d-73539ccd3a7a"/>
    <ds:schemaRef ds:uri="edbdda6c-da94-4750-9f11-2b3ad5efe6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Index</vt:lpstr>
      <vt:lpstr>4.1.1</vt:lpstr>
      <vt:lpstr>4.1.2</vt:lpstr>
      <vt:lpstr>5.2.1</vt:lpstr>
      <vt:lpstr>5.2.4</vt:lpstr>
      <vt:lpstr>5.2.7</vt:lpstr>
      <vt:lpstr>6.1.2</vt:lpstr>
      <vt:lpstr>7.1.1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Duncan Fraser (DPC)</dc:creator>
  <cp:keywords/>
  <dc:description/>
  <cp:lastModifiedBy>Duncan Fraser (DPC)</cp:lastModifiedBy>
  <cp:revision/>
  <dcterms:created xsi:type="dcterms:W3CDTF">2023-04-27T01:21:27Z</dcterms:created>
  <dcterms:modified xsi:type="dcterms:W3CDTF">2024-09-20T05:54:58Z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0x010100ACD9003344CC964B8A7F94F6408D3280</vt:lpwstr>
  </property>
  <property fmtid="{D5CDD505-2E9C-101B-9397-08002B2CF9AE}" pid="3" name="MediaServiceImageTags">
    <vt:lpwstr/>
  </property>
  <property fmtid="{D5CDD505-2E9C-101B-9397-08002B2CF9AE}" pid="4" name="MSIP_Label_17d22cff-4d41-44a1-a7ea-af857521bf50_Enabled">
    <vt:lpwstr>true</vt:lpwstr>
  </property>
  <property fmtid="{D5CDD505-2E9C-101B-9397-08002B2CF9AE}" pid="5" name="MSIP_Label_17d22cff-4d41-44a1-a7ea-af857521bf50_SetDate">
    <vt:lpwstr>2023-04-27T01:26:02Z</vt:lpwstr>
  </property>
  <property fmtid="{D5CDD505-2E9C-101B-9397-08002B2CF9AE}" pid="6" name="MSIP_Label_17d22cff-4d41-44a1-a7ea-af857521bf50_Method">
    <vt:lpwstr>Privileged</vt:lpwstr>
  </property>
  <property fmtid="{D5CDD505-2E9C-101B-9397-08002B2CF9AE}" pid="7" name="MSIP_Label_17d22cff-4d41-44a1-a7ea-af857521bf50_Name">
    <vt:lpwstr>17d22cff-4d41-44a1-a7ea-af857521bf50</vt:lpwstr>
  </property>
  <property fmtid="{D5CDD505-2E9C-101B-9397-08002B2CF9AE}" pid="8" name="MSIP_Label_17d22cff-4d41-44a1-a7ea-af857521bf50_SiteId">
    <vt:lpwstr>722ea0be-3e1c-4b11-ad6f-9401d6856e24</vt:lpwstr>
  </property>
  <property fmtid="{D5CDD505-2E9C-101B-9397-08002B2CF9AE}" pid="9" name="MSIP_Label_17d22cff-4d41-44a1-a7ea-af857521bf50_ActionId">
    <vt:lpwstr>bc9e51a9-aeaf-418e-ad37-deff2aef9beb</vt:lpwstr>
  </property>
  <property fmtid="{D5CDD505-2E9C-101B-9397-08002B2CF9AE}" pid="10" name="MSIP_Label_17d22cff-4d41-44a1-a7ea-af857521bf50_ContentBits">
    <vt:lpwstr>2</vt:lpwstr>
  </property>
</Properties>
</file>