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hidePivotFieldList="1" defaultThemeVersion="166925"/>
  <mc:AlternateContent xmlns:mc="http://schemas.openxmlformats.org/markup-compatibility/2006">
    <mc:Choice Requires="x15">
      <x15ac:absPath xmlns:x15ac="http://schemas.microsoft.com/office/spreadsheetml/2010/11/ac" url="C:\Users\vidqy83\Downloads\"/>
    </mc:Choice>
  </mc:AlternateContent>
  <xr:revisionPtr revIDLastSave="0" documentId="13_ncr:1_{2209E63C-8900-41D0-940D-41D1CC8E026A}" xr6:coauthVersionLast="47" xr6:coauthVersionMax="47" xr10:uidLastSave="{00000000-0000-0000-0000-000000000000}"/>
  <bookViews>
    <workbookView xWindow="-6945" yWindow="-19965" windowWidth="16335" windowHeight="13995" tabRatio="828" xr2:uid="{ABD57A41-DEE1-481A-8F6F-6BE4A2A31B36}"/>
  </bookViews>
  <sheets>
    <sheet name="Index" sheetId="21" r:id="rId1"/>
    <sheet name="4.1.1" sheetId="56" r:id="rId2"/>
    <sheet name="4.1.2" sheetId="54" r:id="rId3"/>
    <sheet name="4.1.3" sheetId="2" r:id="rId4"/>
    <sheet name="5.1.1" sheetId="33" r:id="rId5"/>
    <sheet name="5.2.1" sheetId="49" r:id="rId6"/>
    <sheet name="5.2.2" sheetId="58" r:id="rId7"/>
    <sheet name="5.2.3" sheetId="27" r:id="rId8"/>
    <sheet name="5.2.4" sheetId="59" r:id="rId9"/>
    <sheet name="5.2.5" sheetId="55" r:id="rId10"/>
    <sheet name="5.2.6" sheetId="5" r:id="rId11"/>
    <sheet name="5.2.7" sheetId="7" r:id="rId12"/>
    <sheet name="6.1.1" sheetId="29" r:id="rId13"/>
    <sheet name="6.1.2" sheetId="52" r:id="rId14"/>
    <sheet name="6.1.3" sheetId="8" r:id="rId15"/>
    <sheet name="7.1.1" sheetId="60" r:id="rId16"/>
    <sheet name="7.1.2" sheetId="61" r:id="rId17"/>
    <sheet name="7.1.3" sheetId="44" r:id="rId18"/>
    <sheet name="7.1.4" sheetId="30" r:id="rId19"/>
    <sheet name="7.1.5" sheetId="62" r:id="rId20"/>
    <sheet name="7.1.6" sheetId="40" r:id="rId21"/>
  </sheets>
  <definedNames>
    <definedName name="_xlnm.Print_Area" localSheetId="1">'4.1.1'!$A$1:$N$25</definedName>
    <definedName name="_xlnm.Print_Area" localSheetId="2">'4.1.2'!$A$1:$M$26</definedName>
    <definedName name="_xlnm.Print_Area" localSheetId="3">'4.1.3'!$A$1:$L$10</definedName>
    <definedName name="_xlnm.Print_Area" localSheetId="4">'5.1.1'!$A$1:$Q$24</definedName>
    <definedName name="_xlnm.Print_Area" localSheetId="5">'5.2.1'!$A$1:$S$33</definedName>
    <definedName name="_xlnm.Print_Area" localSheetId="6">'5.2.2'!$A$1:$AA$54</definedName>
    <definedName name="_xlnm.Print_Area" localSheetId="8">'5.2.4'!$A$1:$T$23</definedName>
    <definedName name="_xlnm.Print_Area" localSheetId="11">'5.2.7'!$A$1:$F$17</definedName>
    <definedName name="_xlnm.Print_Area" localSheetId="12">'6.1.1'!$A$1:$G$10</definedName>
    <definedName name="_xlnm.Print_Area" localSheetId="18">'7.1.4'!$A$1:$P$26</definedName>
    <definedName name="_xlnm.Print_Area" localSheetId="20">'7.1.6'!$A$1:$F$30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6" i="60" l="1"/>
  <c r="F18" i="30" l="1"/>
  <c r="E18" i="30"/>
  <c r="E8" i="2"/>
  <c r="F8" i="2"/>
  <c r="I7" i="30" l="1"/>
  <c r="H7" i="30"/>
  <c r="H4" i="30"/>
  <c r="F17" i="30" l="1"/>
  <c r="E17" i="30"/>
  <c r="F16" i="30"/>
  <c r="E16" i="30"/>
  <c r="F15" i="30"/>
  <c r="E15" i="30"/>
  <c r="I5" i="30"/>
  <c r="I6" i="30"/>
  <c r="I4" i="30"/>
  <c r="H5" i="30"/>
  <c r="H6" i="30"/>
  <c r="F5" i="2"/>
  <c r="F6" i="2"/>
  <c r="F7" i="2"/>
  <c r="F4" i="2"/>
  <c r="E5" i="2"/>
  <c r="E6" i="2"/>
  <c r="E7" i="2"/>
  <c r="E4" i="2"/>
</calcChain>
</file>

<file path=xl/sharedStrings.xml><?xml version="1.0" encoding="utf-8"?>
<sst xmlns="http://schemas.openxmlformats.org/spreadsheetml/2006/main" count="582" uniqueCount="278">
  <si>
    <t>Domain 2: Learning &amp; skills</t>
  </si>
  <si>
    <t>Goal 4: Aboriginal children thrive in the early years</t>
  </si>
  <si>
    <t>Objective 4.1: Optimise early childhood development and participation in kinder</t>
  </si>
  <si>
    <t>Measure 4.1.1</t>
  </si>
  <si>
    <t>Number and proportion of eligible children enrolled in a funded four-year-old kindergarten program in the year before school</t>
  </si>
  <si>
    <t>Measure 4.1.2</t>
  </si>
  <si>
    <t xml:space="preserve">Number of children funded to participate in Early Start Kindergarten </t>
  </si>
  <si>
    <t>Measure 4.1.3</t>
  </si>
  <si>
    <t>Proportion of children vulnerable on one or more domain on the Australian Early Development Census</t>
  </si>
  <si>
    <t>Goal 5 : Aboriginal learners excel at school</t>
  </si>
  <si>
    <t>Objective 5.1: Bring Aboriginal achievement at school in line with learners' aspirations</t>
  </si>
  <si>
    <t>Measure 5.1.1</t>
  </si>
  <si>
    <t>Percentage of students scoring strong or exceeding – Literacy and Numeracy (NAPLAN) in Year 3, 5, 7 and 9</t>
  </si>
  <si>
    <t>Objective 5.2: Increase the proportion of Aboriginal students who feel safe and connected at school</t>
  </si>
  <si>
    <t>Measure 5.2.1</t>
  </si>
  <si>
    <t>Proportion of students who feel connected to their school</t>
  </si>
  <si>
    <t>Measure 5.2.2</t>
  </si>
  <si>
    <t>Student attendance rates in government schools</t>
  </si>
  <si>
    <t>Measure 5.2.3</t>
  </si>
  <si>
    <t>Number of Aboriginal people on school councils</t>
  </si>
  <si>
    <t>Measure 5.2.4</t>
  </si>
  <si>
    <t>Proportion of students who report experiencing bullying at school</t>
  </si>
  <si>
    <t>Measure 5.2.5</t>
  </si>
  <si>
    <t>Number and proportion of school-based Aboriginal education workers (principals, teachers, education support staff) across all government schools</t>
  </si>
  <si>
    <t>Measure 5.2.6</t>
  </si>
  <si>
    <t>Number of schools teaching an Aboriginal language</t>
  </si>
  <si>
    <t>Measure 5.2.7</t>
  </si>
  <si>
    <t>Number and proportion of government schools having undertaken Community Understanding and Safety Training</t>
  </si>
  <si>
    <t>Goal 6: Aboriginal learners are engaged at school</t>
  </si>
  <si>
    <t>Objective 6.1: Increase year 12 or equivalent attainment</t>
  </si>
  <si>
    <t>Measure 6.1.1</t>
  </si>
  <si>
    <t>Proportion of young people aged 20-24 with Year 12 or equivalent</t>
  </si>
  <si>
    <t>Measure 6.1.2</t>
  </si>
  <si>
    <t>Apparent retention rates for students in Years 10 to 12</t>
  </si>
  <si>
    <t>Measure 6.1.3</t>
  </si>
  <si>
    <t>Number of Aboriginal students that complete the VCE, VCAL or VET in Schools Certificate</t>
  </si>
  <si>
    <t>Goal 7: Aboriginal learners achieve their full potential after school</t>
  </si>
  <si>
    <t>Objective 7.1: Increase the proportion of Aboriginal young people in work or further education and training</t>
  </si>
  <si>
    <t>Measure 7.1.1</t>
  </si>
  <si>
    <t>Destinations of year 12 completers</t>
  </si>
  <si>
    <t>Measure 7.1.2</t>
  </si>
  <si>
    <t>Proportion of 17-24 year old school leavers participating in full time education and training and/or employment</t>
  </si>
  <si>
    <t>Measure 7.1.3</t>
  </si>
  <si>
    <t>Tertiary education participation and completion</t>
  </si>
  <si>
    <t>Measure 7.1.4</t>
  </si>
  <si>
    <t>Proportion of 20-64 year-olds with qualifications at Certificate III level or above</t>
  </si>
  <si>
    <t>Measure 7.1.5</t>
  </si>
  <si>
    <t>Proportion of 20-64 year old government-funded and total VET graduates employed and/or in further study after training</t>
  </si>
  <si>
    <t>Measure 7.1.6</t>
  </si>
  <si>
    <t>Graduates and trainees employed in the VPS</t>
  </si>
  <si>
    <t>Index</t>
  </si>
  <si>
    <t>Table 4.1.1. Number and proportion of eligible children enrolled in a funded four-year-old kindergarten program in the year before school</t>
  </si>
  <si>
    <t>Year</t>
  </si>
  <si>
    <t>Aboriginal (n)</t>
  </si>
  <si>
    <t xml:space="preserve">Aboriginal (%) </t>
  </si>
  <si>
    <t xml:space="preserve">All Victoria (%) </t>
  </si>
  <si>
    <t>Gap</t>
  </si>
  <si>
    <t>Rate Ratio</t>
  </si>
  <si>
    <t>Source: Released administrative data, Department of Education, Victoria.</t>
  </si>
  <si>
    <t>Defintion: The kindergarten participation rate represents the number of children enrolled in first year kindergarten as a percentage of Victoria’s Year Before School population.</t>
  </si>
  <si>
    <t>Notes and caveats:</t>
  </si>
  <si>
    <t>For 2018 to 2022 inclusive, reported rates are calculated on ABS estimated resident population estimates which are based on the 2016 census data, while the historical figures (i.e. 2013-2017) are based on 2011 census estimates.  Prior to 2013 the calculation of the total kindergarten participation rate was based on different assumptions to the Aboriginal participation rate. The figures in the above table may differ to those in previous reports.</t>
  </si>
  <si>
    <t>Given the small target population for this data, rates are more likely to be unstable and fluctuate over time</t>
  </si>
  <si>
    <t>Aboriginal population estimates used as the denominator to calculate the kindergarten participation rate are subject to a margin for error and should be interpreted with some caution.</t>
  </si>
  <si>
    <t>Table 4.1.2. Number of children funded to participate in Early Start Kindergarten</t>
  </si>
  <si>
    <t>Aboriginal (%)</t>
  </si>
  <si>
    <t>Definition: Number and proportion Aboriginal and Torres Strait Islander children funded to participate in Early Start Kindergarten or Access to Early Learning.</t>
  </si>
  <si>
    <t xml:space="preserve">Access to Early Learning eligibility is determined by AEL lead agencies, based on multiple child/family characteristics. </t>
  </si>
  <si>
    <t>Table 4.1.2. Number of children enrolled in 3 Year Old Kinder</t>
  </si>
  <si>
    <t>Notes: Number and proportion Aboriginal and Torres Strait Islander children funded to participate in kindergarten in Victoria</t>
  </si>
  <si>
    <t>New data is not available</t>
  </si>
  <si>
    <t>Table 4.1.3. Proportion of children vulnerable on one or more domain on the Australian Early Development Census</t>
  </si>
  <si>
    <t>All Victorians (%)</t>
  </si>
  <si>
    <t>Source: Australian Early Developmental Census (Victoria only)</t>
  </si>
  <si>
    <t>Definition: Proportion of children vulnerable on one or more domain of the Australian Early Development Census, undertaken every three years.</t>
  </si>
  <si>
    <t>Table 5.1.1a. Percentage of students scoring strong or exceeding – Reading (NAPLAN) in Year 3, 5, 7 and 9</t>
  </si>
  <si>
    <t>Grade</t>
  </si>
  <si>
    <t>Non-Aboriginal (%)</t>
  </si>
  <si>
    <t>Rate ratio</t>
  </si>
  <si>
    <t>Year 3</t>
  </si>
  <si>
    <t>Year 5</t>
  </si>
  <si>
    <t>Year 7</t>
  </si>
  <si>
    <t>Year 9</t>
  </si>
  <si>
    <t xml:space="preserve">Source: National Assessment Program, Literacy and Numeracy, Achievement in Reading, Writing, Language Conventions and Numeracy, National Report, ACARA </t>
  </si>
  <si>
    <t>From 2023, ACARA reset the NAPLAN measurement scale, moving from 10 achievement bands to 4 proficiency levels. This change marks the start of a new time series. For historical data, refer to the 2023 edition of the VGAAR.</t>
  </si>
  <si>
    <t>For definitions of measurement scale please see https://www.nap.edu.au/naplan/results-and-reports/proficiency-level-descriptions</t>
  </si>
  <si>
    <t>Table 5.1.1b. Percentage of students scoring strong or exceeding – Numeracy (NAPLAN) in Year 3, 5, 7 and 9</t>
  </si>
  <si>
    <t>Table 5.2.1. Proportion of students who feel connected to their school, by year level</t>
  </si>
  <si>
    <t>2019</t>
  </si>
  <si>
    <t>Aboriginal students (%)</t>
  </si>
  <si>
    <t xml:space="preserve">All students (%) </t>
  </si>
  <si>
    <t>Gap (%)</t>
  </si>
  <si>
    <t>Years 4 to 6</t>
  </si>
  <si>
    <t>Years 7 to 9</t>
  </si>
  <si>
    <t>Years 10 to 12</t>
  </si>
  <si>
    <t>Years 4 to 12</t>
  </si>
  <si>
    <t>Source: Attitudes to School Survey, Department of Education, Victoria.</t>
  </si>
  <si>
    <t>(a) In 2017, the Attitudes to School Survey was redesigned and as such cannot be compared to earlier years.</t>
  </si>
  <si>
    <t>(b) In 2020, the Attitudes to School Survey was an optional collection with significantly lower participation, and extended collection period. Data at system level is not to be used for determining targets to be compared with previous years.</t>
  </si>
  <si>
    <t>(c) In 2023 the methodology for calculating percentage endorsement for surveys was revised to no longer include skipped responses. The time series has been updated to use the new methodology and has been applied to previous years.</t>
  </si>
  <si>
    <t xml:space="preserve">(d) Data for 2017 to 2021 may not match previously published data due to a change in methodology in 2022. </t>
  </si>
  <si>
    <t>(e) Data is reported by Victorian government-funded schools only.</t>
  </si>
  <si>
    <t>Table 5.2.2. Student attendance rates in government schools</t>
  </si>
  <si>
    <t> </t>
  </si>
  <si>
    <t>Year 1</t>
  </si>
  <si>
    <t>Year 2</t>
  </si>
  <si>
    <t>Year 4</t>
  </si>
  <si>
    <t>Year 6</t>
  </si>
  <si>
    <t>Year 8</t>
  </si>
  <si>
    <t>Year 10</t>
  </si>
  <si>
    <t>n/a</t>
  </si>
  <si>
    <t>Source: National Student Attendance Data Collection, Australian Curriculum, Assessment and Reporting Authority (ACARA)</t>
  </si>
  <si>
    <t>(a) Attendance rate is defined as the number of actual full-time equivalent student-days attended by full-time students in Years 1-10 as a percentage of the total number of possible student-days attended over the period. Data is collected in Semester 1.</t>
  </si>
  <si>
    <r>
      <t>(b) National data on the student attendance rate is available from the 2014 reporting year. For data on attendance rates before 2014 by state and territory by school sector see previous editions of the </t>
    </r>
    <r>
      <rPr>
        <i/>
        <sz val="8"/>
        <color theme="1"/>
        <rFont val="Arial"/>
        <family val="2"/>
      </rPr>
      <t>National Report on Schooling in Australia</t>
    </r>
    <r>
      <rPr>
        <sz val="8"/>
        <color theme="1"/>
        <rFont val="Arial"/>
        <family val="2"/>
      </rPr>
      <t>.</t>
    </r>
  </si>
  <si>
    <t>(c) Care should be taken in comparing attendance rates and levels across school years and jurisdictions given the very different number of students on whom these data is calculated.</t>
  </si>
  <si>
    <t xml:space="preserve">(d) For the 2014 and 2015 reporting years, geolocation is reported as agreed by the Ministerial Council on Education, Employment, Training and Youth Affairs in 2004. </t>
  </si>
  <si>
    <t>(e) From the 2016 reporting year, geolocation is reported as the Australian Bureau of Statistics Remoteness Area.</t>
  </si>
  <si>
    <t>(f) For 2019, a correction was made to Year 7, Non-Aboriginal data.</t>
  </si>
  <si>
    <t>(g) For 2020, the data was not collected due to the impact of the COVID-19 Pandemic.</t>
  </si>
  <si>
    <t>(h) Data is reported by Victorian government-funded schools only.</t>
  </si>
  <si>
    <t>Table 5.2.3. Number of Aboriginal People on school councils</t>
  </si>
  <si>
    <t>Number of schools (n)</t>
  </si>
  <si>
    <t>Proportion of responding schools (%)</t>
  </si>
  <si>
    <t>Number of Aboriginal persons on councils (n)</t>
  </si>
  <si>
    <t xml:space="preserve">Source: Department of Education, Victoria (2024 Term 3 Principal Survey, formerly known as the Supplementary School Census) </t>
  </si>
  <si>
    <t>Definition: The number of Aboriginal people reported to be on school councils of Victorian Government schools, and the number of Victorian Government schools reporting to have a least one Aboriginal person on their School Council, as reported by the school through the Supplementary School Census</t>
  </si>
  <si>
    <t>Data quality statement: data is self-reported by schools</t>
  </si>
  <si>
    <t>Note: 818 Victorian Government schools submitted the Principal Survey in 2024 compared to 744 in 2023 and 1,187 in 2020. Due to this variation in participation rates, direct comparisons between years cannot be made.</t>
  </si>
  <si>
    <t>Table 5.2.4. Proportion of Aboriginal students who report experiencing bullying at school, 2017 to 2023</t>
  </si>
  <si>
    <t>Year 4–6</t>
  </si>
  <si>
    <t>Year 7–9</t>
  </si>
  <si>
    <t>Year 10–12</t>
  </si>
  <si>
    <t>Non-Aboriginal students (%)</t>
  </si>
  <si>
    <t>All students (%)</t>
  </si>
  <si>
    <t>Table 5.2.5a. Number and proportion of school-based Aboriginal education workers across all schools</t>
  </si>
  <si>
    <t>Staff category</t>
  </si>
  <si>
    <t>Year ending 30th June</t>
  </si>
  <si>
    <t>Number of school based education workers that identify as Aboriginal - FTE (n)</t>
  </si>
  <si>
    <t>Number of school based education workers - FTE (n)</t>
  </si>
  <si>
    <t>Proportion of all school based education workers that identify as Aboriginal - FTE (%)</t>
  </si>
  <si>
    <t>Education Support</t>
  </si>
  <si>
    <t>Teachers</t>
  </si>
  <si>
    <t>Principals</t>
  </si>
  <si>
    <t>Total</t>
  </si>
  <si>
    <t>Source: Released administrative data, Department of Education, Victoria</t>
  </si>
  <si>
    <t>(a) 'Education Support' workers include the Koorie Engagement Support Officers, being positions that are not based in schools.</t>
  </si>
  <si>
    <r>
      <t xml:space="preserve">(b) 'FTE' represents </t>
    </r>
    <r>
      <rPr>
        <i/>
        <sz val="8"/>
        <color theme="1"/>
        <rFont val="Arial"/>
        <family val="2"/>
      </rPr>
      <t xml:space="preserve">Full Time Equivalent </t>
    </r>
    <r>
      <rPr>
        <sz val="8"/>
        <color theme="1"/>
        <rFont val="Arial"/>
        <family val="2"/>
      </rPr>
      <t>positions.</t>
    </r>
  </si>
  <si>
    <t>(c) Data is reported by Victorian government-funded schools only.</t>
  </si>
  <si>
    <t>Table 5.2.5b. Number and proportion of Aboriginal Victorians working in the Education and training sector</t>
  </si>
  <si>
    <t>Aboriginal</t>
  </si>
  <si>
    <t>Non-Aboriginal</t>
  </si>
  <si>
    <t>Not stated</t>
  </si>
  <si>
    <t>Source: ABS Census of Population and Housing</t>
  </si>
  <si>
    <r>
      <t xml:space="preserve">Definition: Industry of employment </t>
    </r>
    <r>
      <rPr>
        <i/>
        <sz val="8"/>
        <color theme="1"/>
        <rFont val="Arial"/>
        <family val="2"/>
      </rPr>
      <t>Education and Training</t>
    </r>
    <r>
      <rPr>
        <sz val="8"/>
        <color theme="1"/>
        <rFont val="Arial"/>
        <family val="2"/>
      </rPr>
      <t xml:space="preserve"> (ANZSIC06) (IND06P) - 1 Digit</t>
    </r>
  </si>
  <si>
    <t>Counting: persons by place of usual residence</t>
  </si>
  <si>
    <t>Note: All counts output from TableBuilder have been randomly adjusted by the ABS to avoid the release of confidential data.</t>
  </si>
  <si>
    <t>Table 5.2.6. Number of schools teaching an Aboriginal language</t>
  </si>
  <si>
    <t>Schools teaching an Aboriginal language (n)</t>
  </si>
  <si>
    <t xml:space="preserve"> -</t>
  </si>
  <si>
    <t>(a) The number of Victorian Government schools teaching an Aboriginal language program.</t>
  </si>
  <si>
    <t>(b) For 2021 and 2022, the data was not collected due to the COVID-19 Pandemic.</t>
  </si>
  <si>
    <t>(c) Data is reported by participating Victorian government-funded schools only.</t>
  </si>
  <si>
    <t>Table 5.2.7 Number of schools undertaking Community Understanding and Safety Training</t>
  </si>
  <si>
    <t>School campuses having undertaken CUST (n)</t>
  </si>
  <si>
    <t>Schools campuses having undertaken CUST (%)</t>
  </si>
  <si>
    <r>
      <t xml:space="preserve">Definition: The number of schools having undertaken </t>
    </r>
    <r>
      <rPr>
        <i/>
        <sz val="8"/>
        <color theme="1"/>
        <rFont val="Arial"/>
        <family val="2"/>
      </rPr>
      <t xml:space="preserve">Community Understanding and Safety Training </t>
    </r>
    <r>
      <rPr>
        <sz val="8"/>
        <color theme="1"/>
        <rFont val="Arial"/>
        <family val="2"/>
      </rPr>
      <t>(CUST), a funded DE initiative.</t>
    </r>
  </si>
  <si>
    <t xml:space="preserve">(a) The data have been revised based on the number of current school campuses. Variance from previous data is due to school closures, new schools and factors relating to the Area level reporting. </t>
  </si>
  <si>
    <t>(b) For 2023, the CUST program focussed on unmet demand at remaining schools: i) which had not previously undertaken training;
or ii) with new staff who had not previously undertaken training.</t>
  </si>
  <si>
    <t>(c) Data is for participating Victorian government-funded schools only.</t>
  </si>
  <si>
    <t>Table 6.1.1. Proportion of young people aged 20-24 with Year 12 or equivalent</t>
  </si>
  <si>
    <t>ABS Census of Population and Housing</t>
  </si>
  <si>
    <t>Table 6.1.2. Apparent retention rates for students in Years 10 to 12</t>
  </si>
  <si>
    <t xml:space="preserve">Source: Released administrative data, Department of Education, Victoria; Schools Australia, Australian Bureau of Statistics (ABS). </t>
  </si>
  <si>
    <t>Definition: The apparent retention rate is an indicative measure of the number of full-time school students in a designated year level of schooling as a percentage of their respective cohort group in a base year. For example, the apparent retention rate for Year 10 – Year 12, 2017, is the number of students in Year 12, 2017 as a percentage of the number of students in the Year 10 cohort in 2015 (the base year), two years earlier. Part-time and ungraded students are not included in calculations of apparent retention rates.</t>
  </si>
  <si>
    <t xml:space="preserve">It is not currently possible to calculate actual retention rates. There are a number of reasons why apparent rates may differ from actual rates, why they may differ between states and territories and between school sectors, and why apparent retention rates by state and/or sector may exceed 100 per cent. </t>
  </si>
  <si>
    <t>The reasons for complexity in calculating actual retention rates include, but are not limited to: students progressing at a faster or slower than the expected rate of one school year/grade per year, students changing between full-time or part-time study migration (interstate/international), students changing schools across state boundaries, students transferring between school sectors enrolment policies (contributing to different age/year level structures), age/year level requirements for leaving school, the availability of approved alternatives to senior schooling.</t>
  </si>
  <si>
    <t>Data is reported by Victorian government-funded schools only.</t>
  </si>
  <si>
    <t>Aboriginal students (n)</t>
  </si>
  <si>
    <t>Source: Victorian Curriculum and Assessment Authority (VCAA)</t>
  </si>
  <si>
    <t>From 2024, VET in Schools completions and Victorian Certificate of Applied Learning (VCAL) completions, are not included in this data.</t>
  </si>
  <si>
    <t>VPC is an accredited foundation secondary qualification under the Education and Training Reform Act 2006 (Vic) aligned to Level 1 in the Australian Qualifications Framework (AQF).</t>
  </si>
  <si>
    <t>Table 7.1.1. Destinations of year 12 completers</t>
  </si>
  <si>
    <t>In Education or Training</t>
  </si>
  <si>
    <t>Not in Education or Training</t>
  </si>
  <si>
    <t>Apprenticeship/ Traineeship</t>
  </si>
  <si>
    <t>Bachelor degree</t>
  </si>
  <si>
    <t>Certificates/
Diplomas</t>
  </si>
  <si>
    <t>In Education or Training Total</t>
  </si>
  <si>
    <t>Employed</t>
  </si>
  <si>
    <t>Looking for work or NILFET</t>
  </si>
  <si>
    <t>Not in Education or Training Total</t>
  </si>
  <si>
    <t>Source: OnTrack Survey, Department of Education, Victoria.</t>
  </si>
  <si>
    <t xml:space="preserve">Data are not available prior to 2009. </t>
  </si>
  <si>
    <t>Aboriginal' results include Aboriginal, Torres Strait Islander, Aboriginal and Torres Strait Islander respondents.</t>
  </si>
  <si>
    <t>Reported 'NILFET' results are respondents categorised as Not in Labour Force, Education or Training.</t>
  </si>
  <si>
    <t>Columns may not add to 100 per cent due to rounding.</t>
  </si>
  <si>
    <t>Table 7.1.2a. Proportion of 17-24 year old school leavers participating in full-time education and training and/or employment, 2021</t>
  </si>
  <si>
    <t>Level of engagement in education, training and/or employment</t>
  </si>
  <si>
    <t>Non-Aboriginal (n)</t>
  </si>
  <si>
    <t>Fully engaged</t>
  </si>
  <si>
    <r>
      <t>Partially engaged</t>
    </r>
    <r>
      <rPr>
        <b/>
        <vertAlign val="superscript"/>
        <sz val="9"/>
        <rFont val="Arial"/>
        <family val="2"/>
      </rPr>
      <t>(a)</t>
    </r>
  </si>
  <si>
    <t>Not Engaged</t>
  </si>
  <si>
    <t>Engagement status undetermined/Not Stated</t>
  </si>
  <si>
    <r>
      <t xml:space="preserve">(a) Includes </t>
    </r>
    <r>
      <rPr>
        <i/>
        <sz val="8"/>
        <color rgb="FF000000"/>
        <rFont val="Arial"/>
        <family val="2"/>
      </rPr>
      <t>Partially engaged</t>
    </r>
    <r>
      <rPr>
        <sz val="8"/>
        <color rgb="FF000000"/>
        <rFont val="Arial"/>
        <family val="2"/>
      </rPr>
      <t xml:space="preserve"> and </t>
    </r>
    <r>
      <rPr>
        <i/>
        <sz val="8"/>
        <color rgb="FF000000"/>
        <rFont val="Arial"/>
        <family val="2"/>
      </rPr>
      <t>At least partially engaged</t>
    </r>
    <r>
      <rPr>
        <sz val="8"/>
        <color rgb="FF000000"/>
        <rFont val="Arial"/>
        <family val="2"/>
      </rPr>
      <t>.</t>
    </r>
  </si>
  <si>
    <t>Data quality statement: Cells in this table have been randomly adjusted to avoid the release of confidential data. No reliance should be placed on small cells.</t>
  </si>
  <si>
    <t>Table 7.1.2b Number of 17-24 year old school leavers participating in full-time education and training and/or employment</t>
  </si>
  <si>
    <t>Table 7.1.2c Proportion of 17-24 year old school leavers participating in full-time education and training and/or employment</t>
  </si>
  <si>
    <r>
      <t>Partially engaged</t>
    </r>
    <r>
      <rPr>
        <vertAlign val="superscript"/>
        <sz val="9"/>
        <rFont val="Arial"/>
        <family val="2"/>
      </rPr>
      <t>(a)</t>
    </r>
  </si>
  <si>
    <t>Table 7.1.3a. Participation and completion of Victorian 18-24 year olds in VET studies, by Aboriginal status</t>
  </si>
  <si>
    <t>Aboriginal enrolments (n)</t>
  </si>
  <si>
    <t>Aboriginal completions (n)</t>
  </si>
  <si>
    <t>Aboriginal Completions as a proportion of enrolements (%)</t>
  </si>
  <si>
    <t>Enrolments as a proportion of Aboriginal 18-24 year old population (%)</t>
  </si>
  <si>
    <t>Completions as a proportion of Aboriginal 18-24 year old population (%)</t>
  </si>
  <si>
    <t>Non-Aboriginal enrolments (n)</t>
  </si>
  <si>
    <t>Non-Aboriginal completions (n)</t>
  </si>
  <si>
    <t>Non-Aboriginal Completions as a proportion of enrolements (%)</t>
  </si>
  <si>
    <t>Enrolments as a proportion of Non-Aboriginal 18-24 year old population (%)</t>
  </si>
  <si>
    <t>Completions as a proportion of Non-Aboriginal 18-24 year old population (%)</t>
  </si>
  <si>
    <r>
      <t>Non-university</t>
    </r>
    <r>
      <rPr>
        <b/>
        <vertAlign val="superscript"/>
        <sz val="9"/>
        <rFont val="Arial"/>
        <family val="2"/>
      </rPr>
      <t>(a)</t>
    </r>
    <r>
      <rPr>
        <b/>
        <sz val="9"/>
        <rFont val="Arial"/>
        <family val="2"/>
      </rPr>
      <t xml:space="preserve"> VET provider</t>
    </r>
  </si>
  <si>
    <t>VET studies at Universities</t>
  </si>
  <si>
    <t>Source: National Centre for Vocational Education Research (NCVER) VOCSTATS (unpublished)</t>
  </si>
  <si>
    <t>(a) VET training providers includes TAFE institutes, Community education providers, Enterprise providers and private training providers. Schools are excluded.</t>
  </si>
  <si>
    <t>State is derived from the state/territory of the registered training organisations' head office</t>
  </si>
  <si>
    <t xml:space="preserve">7.1.3b. University access, participation and course completion, by Aboriginal status, Victoria </t>
  </si>
  <si>
    <t>All commencing domestic students (n)</t>
  </si>
  <si>
    <t>Aboriginal commencing students (n)</t>
  </si>
  <si>
    <r>
      <t>Aboriginal access rate (%)</t>
    </r>
    <r>
      <rPr>
        <b/>
        <vertAlign val="superscript"/>
        <sz val="9"/>
        <color theme="1"/>
        <rFont val="Arial"/>
        <family val="2"/>
      </rPr>
      <t>(a)</t>
    </r>
  </si>
  <si>
    <t>All domestic students (n)</t>
  </si>
  <si>
    <r>
      <t>Aboriginal participation rate (%)</t>
    </r>
    <r>
      <rPr>
        <b/>
        <vertAlign val="superscript"/>
        <sz val="9"/>
        <color theme="1"/>
        <rFont val="Arial"/>
        <family val="2"/>
      </rPr>
      <t>(b)</t>
    </r>
  </si>
  <si>
    <t>All award course completion (n)</t>
  </si>
  <si>
    <t>Aboriginal award course completion (n)</t>
  </si>
  <si>
    <r>
      <t>Aboriginal attainment rate (%)</t>
    </r>
    <r>
      <rPr>
        <b/>
        <vertAlign val="superscript"/>
        <sz val="9"/>
        <color theme="1"/>
        <rFont val="Arial"/>
        <family val="2"/>
      </rPr>
      <t>(c)</t>
    </r>
  </si>
  <si>
    <t>Source: Department of Education (Commonwealth), Higher Education Statistics: Section 1 Commencing students, Section 2 All students, Section 6 Indigenous students, Section 14 Award course completion</t>
  </si>
  <si>
    <t>(a) Aboriginal students as a proportion of total commencing Victorian onshore students</t>
  </si>
  <si>
    <t>(b) Aboriginal students as a proportion of total Victorian onshore students</t>
  </si>
  <si>
    <t>(c) Award course completions by Aboriginal students as a proportion of total Victorian students who completed an award course</t>
  </si>
  <si>
    <t>Table 7.1.4a Proportion of 20-64 year-olds with qualifications at Certificate III level or above, 2006 to 2021</t>
  </si>
  <si>
    <t>Not stated (n)</t>
  </si>
  <si>
    <t>Defintion: QALLP Non-School Qualification: Level of Education (Certificate III and above) by INGP Aboriginal Status by STATE (UR)</t>
  </si>
  <si>
    <t>Table 7.1.4b Proportion of 20-64 year-olds with non­school qualification at Certificate III level or above and/or currently studying at Certificate III level or above, 2006 to 2021</t>
  </si>
  <si>
    <t>Defintion: C3SP Attainment of Certificate III or higher or Working Towards a Non-School Qualification by INGP Aboriginal Status by STATE (UR)</t>
  </si>
  <si>
    <t>Table 7.1.5.a Proportion of 20-64 year old Aboriginal government-funded and total VET graduates employed and/or in further study after training</t>
  </si>
  <si>
    <t>Total VET graduates employed and/or in further study (%)</t>
  </si>
  <si>
    <t>Total VET graduates employed after training (%)</t>
  </si>
  <si>
    <t>Total VET graduates in further study after training (%)</t>
  </si>
  <si>
    <t>Government-funded VET graduates employed and/or in further study (%)</t>
  </si>
  <si>
    <t>Government-funded VET graduates employed after training (%)</t>
  </si>
  <si>
    <t>Government-funded VET graduates in further study after training (%)</t>
  </si>
  <si>
    <t xml:space="preserve">Source: Report on Government Services 2024; Total VET graduates from Table 5A.20; Government-funded VET graduates from Table 5A.21 
</t>
  </si>
  <si>
    <t>Definition: Total VET graduates includes graduates in receipt of government-funding and fee-for-service graduates. It excludes fee-for-service graduates who completed their VET outside Australia.</t>
  </si>
  <si>
    <t xml:space="preserve">Graduates ‘employed after training’ and graduates ‘in further study after training’ are subsets of graduates who are ‘employed and/or in further study’. Graduates can be both employed and engaged in further study. </t>
  </si>
  <si>
    <t>From 2019, the Student Outcomes Survey only collects data on students who completed nationally recognised VET delivered by RTOs in Australia during 2018.</t>
  </si>
  <si>
    <t>The exclusion of non-nationally recognised training represents a change in the survey scope compared with prior years. The revised survey scope has no statistically significant effect on the national survey results, as such the revised scope was not applied to the estimates prior to 2019.</t>
  </si>
  <si>
    <t>Table 7.1.5.b Proportion of 20-64 year old All Persons government-funded and total VET graduates employed and/or in further study after training</t>
  </si>
  <si>
    <t>Table 7.1.6. Graduates and trainees employed in the VPS</t>
  </si>
  <si>
    <t>Program</t>
  </si>
  <si>
    <t>Intake</t>
  </si>
  <si>
    <t>Current or completed</t>
  </si>
  <si>
    <t>Barring Djinang Internship Program</t>
  </si>
  <si>
    <t>2017–18</t>
  </si>
  <si>
    <t>2018–19</t>
  </si>
  <si>
    <t>2019–20</t>
  </si>
  <si>
    <t>2020–21</t>
  </si>
  <si>
    <t>2021–22</t>
  </si>
  <si>
    <t xml:space="preserve">2022–23 </t>
  </si>
  <si>
    <t>2023–24</t>
  </si>
  <si>
    <t>Aboriginal pathway into the Victorian Government graduate program</t>
  </si>
  <si>
    <t>Youth Employment Scheme (YES) Trainee Program</t>
  </si>
  <si>
    <r>
      <t>2019</t>
    </r>
    <r>
      <rPr>
        <vertAlign val="superscript"/>
        <sz val="9"/>
        <rFont val="Arial"/>
        <family val="2"/>
      </rPr>
      <t>(a)</t>
    </r>
  </si>
  <si>
    <r>
      <t>2024</t>
    </r>
    <r>
      <rPr>
        <vertAlign val="superscript"/>
        <sz val="9"/>
        <rFont val="Arial"/>
        <family val="2"/>
      </rPr>
      <t xml:space="preserve">(b)(c) </t>
    </r>
  </si>
  <si>
    <t>Source: Internal records from the Victorian Public Service Commission; Department of Jobs, Skills, Industry and Regions.</t>
  </si>
  <si>
    <t>(a) Excludes 10 participants from the school based traineeship program with Victoria Police.</t>
  </si>
  <si>
    <t>(b) The number of YES participants registered in 2024 is below previous years due to several participants being registered at start of the school year (February 2025). These registrations will be captured in 2025.</t>
  </si>
  <si>
    <t>(c) The number of current or completed YES participants is lower in 2024 due to early exits from the program. This is often a result of participants transitioning into VPS roles.</t>
  </si>
  <si>
    <t>For 2014 onwards, students were not permitted to complete both the VCE and VCAL in the same year.</t>
  </si>
  <si>
    <t>Table 6.1.3b. Number of Aboriginal students who complete the Victorian Certificate of Education (VCE), including VCE Vocational Major, and who complete the Victorian Pathways Certificate</t>
  </si>
  <si>
    <t>Table 6.1.3a. Number of Aboriginal students who complete the VCE, VCAL or VET in Schools Certificate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</si>
</sst>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0">
    <numFmt numFmtId="43" formatCode="_-* #,##0.00_-;\-* #,##0.00_-;_-* &quot;-&quot;??_-;_-@_-"/>
    <numFmt numFmtId="164" formatCode="_(* #,##0.00_);_(* \(#,##0.00\);_(* &quot;-&quot;??_);_(@_)"/>
    <numFmt numFmtId="165" formatCode="[$$-C09]#,##0.00;[Red]&quot;-&quot;[$$-C09]#,##0.00"/>
    <numFmt numFmtId="166" formatCode="0.0"/>
    <numFmt numFmtId="167" formatCode="0.0%"/>
    <numFmt numFmtId="168" formatCode="#,##0.0"/>
    <numFmt numFmtId="169" formatCode="_-* #,##0_-;\-* #,##0_-;_-* &quot;-&quot;??_-;_-@_-"/>
    <numFmt numFmtId="170" formatCode="_(* #,##0_);_(* \(#,##0\);_(* &quot;-&quot;??_);_(@_)"/>
    <numFmt numFmtId="171" formatCode="0.000000000000000%"/>
    <numFmt numFmtId="172" formatCode="0.0000000000000000%"/>
  </numFmts>
  <fonts count="102">
    <font>
      <sz val="11"/>
      <color theme="1"/>
      <name val="Calibri"/>
      <family val="2"/>
      <scheme val="minor"/>
    </font>
    <font>
      <sz val="11"/>
      <color theme="1"/>
      <name val="Calibri"/>
      <family val="2"/>
      <scheme val="minor"/>
    </font>
    <font>
      <b/>
      <sz val="11"/>
      <color theme="1"/>
      <name val="Calibri"/>
      <family val="2"/>
      <scheme val="minor"/>
    </font>
    <font>
      <u/>
      <sz val="11"/>
      <color theme="10"/>
      <name val="Calibri"/>
      <family val="2"/>
      <scheme val="minor"/>
    </font>
    <font>
      <sz val="12"/>
      <color rgb="FF222222"/>
      <name val="Arial"/>
      <family val="2"/>
    </font>
    <font>
      <sz val="11"/>
      <color theme="0"/>
      <name val="Calibri"/>
      <family val="2"/>
      <scheme val="minor"/>
    </font>
    <font>
      <sz val="11"/>
      <name val="Calibri"/>
      <family val="2"/>
      <scheme val="minor"/>
    </font>
    <font>
      <sz val="11"/>
      <color rgb="FF000000"/>
      <name val="Calibri"/>
      <family val="2"/>
      <scheme val="minor"/>
    </font>
    <font>
      <sz val="10"/>
      <name val="Arial"/>
      <family val="2"/>
    </font>
    <font>
      <sz val="12"/>
      <name val="Arial"/>
      <family val="2"/>
    </font>
    <font>
      <sz val="8"/>
      <name val="Arial"/>
      <family val="2"/>
    </font>
    <font>
      <b/>
      <sz val="9"/>
      <color rgb="FF000000"/>
      <name val="Arial"/>
      <family val="2"/>
    </font>
    <font>
      <b/>
      <sz val="9"/>
      <color theme="1"/>
      <name val="Arial"/>
      <family val="2"/>
    </font>
    <font>
      <sz val="9"/>
      <color rgb="FF000000"/>
      <name val="Arial"/>
      <family val="2"/>
    </font>
    <font>
      <sz val="11"/>
      <color theme="1"/>
      <name val="Arial"/>
      <family val="2"/>
    </font>
    <font>
      <b/>
      <sz val="11"/>
      <color theme="1"/>
      <name val="Arial"/>
      <family val="2"/>
    </font>
    <font>
      <sz val="9"/>
      <color theme="1"/>
      <name val="Arial"/>
      <family val="2"/>
    </font>
    <font>
      <sz val="8"/>
      <color theme="1"/>
      <name val="Arial"/>
      <family val="2"/>
    </font>
    <font>
      <sz val="9"/>
      <name val="Arial"/>
      <family val="2"/>
    </font>
    <font>
      <sz val="11"/>
      <name val="Arial"/>
      <family val="2"/>
    </font>
    <font>
      <b/>
      <sz val="11"/>
      <name val="Arial"/>
      <family val="2"/>
    </font>
    <font>
      <b/>
      <sz val="9"/>
      <name val="Arial"/>
      <family val="2"/>
    </font>
    <font>
      <sz val="8"/>
      <color rgb="FF1F1F11"/>
      <name val="Arial"/>
      <family val="2"/>
    </font>
    <font>
      <sz val="8"/>
      <color rgb="FF000000"/>
      <name val="Arial"/>
      <family val="2"/>
    </font>
    <font>
      <u/>
      <sz val="11"/>
      <color theme="10"/>
      <name val="Arial"/>
      <family val="2"/>
    </font>
    <font>
      <i/>
      <sz val="8"/>
      <color theme="1"/>
      <name val="Arial"/>
      <family val="2"/>
    </font>
    <font>
      <b/>
      <sz val="8"/>
      <name val="Arial"/>
      <family val="2"/>
    </font>
    <font>
      <b/>
      <vertAlign val="superscript"/>
      <sz val="9"/>
      <name val="Arial"/>
      <family val="2"/>
    </font>
    <font>
      <u/>
      <sz val="11"/>
      <color theme="1"/>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8"/>
      <color theme="3"/>
      <name val="Calibri Light"/>
      <family val="2"/>
      <scheme val="major"/>
    </font>
    <font>
      <sz val="11"/>
      <color rgb="FF9C6500"/>
      <name val="Calibri"/>
      <family val="2"/>
      <scheme val="minor"/>
    </font>
    <font>
      <sz val="10"/>
      <color theme="1"/>
      <name val="Arial"/>
      <family val="2"/>
    </font>
    <font>
      <u/>
      <sz val="10"/>
      <color indexed="12"/>
      <name val="Arial"/>
      <family val="2"/>
    </font>
    <font>
      <u/>
      <sz val="8"/>
      <color indexed="12"/>
      <name val="Arial"/>
      <family val="2"/>
    </font>
    <font>
      <sz val="10"/>
      <color theme="1"/>
      <name val="Calibri"/>
      <family val="2"/>
      <scheme val="minor"/>
    </font>
    <font>
      <b/>
      <sz val="12"/>
      <color rgb="FFCE3429"/>
      <name val="Arial"/>
      <family val="2"/>
    </font>
    <font>
      <sz val="11"/>
      <color indexed="8"/>
      <name val="Calibri"/>
      <family val="2"/>
    </font>
    <font>
      <b/>
      <sz val="11"/>
      <color indexed="10"/>
      <name val="Calibri"/>
      <family val="2"/>
      <scheme val="minor"/>
    </font>
    <font>
      <u/>
      <sz val="8"/>
      <color theme="11"/>
      <name val="Arial"/>
      <family val="2"/>
    </font>
    <font>
      <b/>
      <i/>
      <sz val="16"/>
      <color theme="1"/>
      <name val="Arial"/>
      <family val="2"/>
    </font>
    <font>
      <b/>
      <sz val="15"/>
      <color indexed="57"/>
      <name val="Calibri"/>
      <family val="2"/>
      <scheme val="minor"/>
    </font>
    <font>
      <b/>
      <sz val="13"/>
      <color indexed="57"/>
      <name val="Calibri"/>
      <family val="2"/>
      <scheme val="minor"/>
    </font>
    <font>
      <b/>
      <sz val="11"/>
      <color indexed="57"/>
      <name val="Calibri"/>
      <family val="2"/>
      <scheme val="minor"/>
    </font>
    <font>
      <u/>
      <sz val="10.45"/>
      <color indexed="12"/>
      <name val="Arial"/>
      <family val="2"/>
    </font>
    <font>
      <u/>
      <sz val="12"/>
      <color indexed="12"/>
      <name val="Arial"/>
      <family val="2"/>
    </font>
    <font>
      <u/>
      <sz val="10"/>
      <color indexed="12"/>
      <name val="Tahoma"/>
      <family val="2"/>
    </font>
    <font>
      <u/>
      <sz val="10"/>
      <color theme="10"/>
      <name val="Arial"/>
      <family val="2"/>
    </font>
    <font>
      <sz val="11"/>
      <color indexed="10"/>
      <name val="Calibri"/>
      <family val="2"/>
      <scheme val="minor"/>
    </font>
    <font>
      <sz val="11"/>
      <color indexed="19"/>
      <name val="Calibri"/>
      <family val="2"/>
      <scheme val="minor"/>
    </font>
    <font>
      <sz val="10"/>
      <name val="Tahoma"/>
      <family val="2"/>
    </font>
    <font>
      <b/>
      <i/>
      <u/>
      <sz val="11"/>
      <color theme="1"/>
      <name val="Arial"/>
      <family val="2"/>
    </font>
    <font>
      <i/>
      <sz val="8"/>
      <name val="FrnkGothITC Bk BT"/>
      <family val="2"/>
    </font>
    <font>
      <sz val="8"/>
      <name val="Microsoft Sans Serif"/>
      <family val="2"/>
    </font>
    <font>
      <b/>
      <sz val="18"/>
      <color indexed="57"/>
      <name val="Calibri Light"/>
      <family val="2"/>
      <scheme val="major"/>
    </font>
    <font>
      <b/>
      <sz val="11"/>
      <color indexed="9"/>
      <name val="Calibri"/>
      <family val="2"/>
    </font>
    <font>
      <sz val="10"/>
      <color indexed="8"/>
      <name val="Arial"/>
      <family val="2"/>
    </font>
    <font>
      <sz val="10"/>
      <name val="Geneva"/>
      <family val="2"/>
    </font>
    <font>
      <sz val="11"/>
      <color indexed="9"/>
      <name val="Calibri"/>
      <family val="2"/>
    </font>
    <font>
      <i/>
      <sz val="11"/>
      <color indexed="23"/>
      <name val="Calibri"/>
      <family val="2"/>
    </font>
    <font>
      <u/>
      <sz val="10"/>
      <color theme="10"/>
      <name val="Calibri"/>
      <family val="2"/>
      <scheme val="minor"/>
    </font>
    <font>
      <sz val="10"/>
      <name val="MS Sans Serif"/>
      <family val="2"/>
    </font>
    <font>
      <sz val="11"/>
      <color indexed="10"/>
      <name val="Calibri"/>
      <family val="2"/>
    </font>
    <font>
      <u/>
      <sz val="11"/>
      <color theme="10"/>
      <name val="Roboto Condensed Light"/>
    </font>
    <font>
      <sz val="11"/>
      <color theme="1"/>
      <name val="Roboto Condensed Light"/>
    </font>
    <font>
      <b/>
      <sz val="10"/>
      <name val="Arial"/>
      <family val="2"/>
    </font>
    <font>
      <sz val="11"/>
      <color indexed="8"/>
      <name val="Calibri"/>
      <family val="2"/>
      <scheme val="minor"/>
    </font>
    <font>
      <b/>
      <sz val="10"/>
      <color theme="1"/>
      <name val="Arial"/>
      <family val="2"/>
    </font>
    <font>
      <b/>
      <sz val="9"/>
      <color rgb="FF333333"/>
      <name val="Arial"/>
      <family val="2"/>
    </font>
    <font>
      <sz val="9"/>
      <color rgb="FF333333"/>
      <name val="Arial"/>
      <family val="2"/>
    </font>
    <font>
      <sz val="8"/>
      <color rgb="FF333333"/>
      <name val="Arial"/>
      <family val="2"/>
    </font>
    <font>
      <b/>
      <u/>
      <sz val="16"/>
      <color theme="1"/>
      <name val="Arial"/>
      <family val="2"/>
    </font>
    <font>
      <i/>
      <sz val="14"/>
      <color theme="1"/>
      <name val="Arial"/>
      <family val="2"/>
    </font>
    <font>
      <b/>
      <sz val="12"/>
      <color theme="1"/>
      <name val="Arial"/>
      <family val="2"/>
    </font>
    <font>
      <sz val="12"/>
      <color theme="1"/>
      <name val="Calibri"/>
      <family val="2"/>
      <scheme val="minor"/>
    </font>
    <font>
      <sz val="12"/>
      <color theme="1"/>
      <name val="Arial"/>
      <family val="2"/>
    </font>
    <font>
      <sz val="11"/>
      <color rgb="FFFF0000"/>
      <name val="Calibri"/>
      <family val="2"/>
      <scheme val="minor"/>
    </font>
    <font>
      <b/>
      <sz val="9"/>
      <color rgb="FFFF0000"/>
      <name val="Arial"/>
      <family val="2"/>
    </font>
    <font>
      <sz val="8"/>
      <color rgb="FFFF0000"/>
      <name val="Arial"/>
      <family val="2"/>
    </font>
    <font>
      <vertAlign val="superscript"/>
      <sz val="9"/>
      <name val="Arial"/>
      <family val="2"/>
    </font>
    <font>
      <i/>
      <sz val="8"/>
      <color rgb="FF000000"/>
      <name val="Arial"/>
      <family val="2"/>
    </font>
    <font>
      <b/>
      <vertAlign val="superscript"/>
      <sz val="9"/>
      <color theme="1"/>
      <name val="Arial"/>
      <family val="2"/>
    </font>
    <font>
      <sz val="11"/>
      <color rgb="FFFFFFFF"/>
      <name val="Calibri"/>
      <family val="2"/>
    </font>
    <font>
      <sz val="11"/>
      <color rgb="FF000000"/>
      <name val="Calibri"/>
      <family val="2"/>
    </font>
    <font>
      <b/>
      <sz val="10"/>
      <color rgb="FF000000"/>
      <name val="Arial"/>
      <family val="2"/>
    </font>
    <font>
      <sz val="8"/>
      <name val="Calibri"/>
      <family val="2"/>
      <scheme val="minor"/>
    </font>
    <font>
      <sz val="11"/>
      <color theme="1"/>
      <name val="Calibri"/>
      <family val="2"/>
    </font>
    <font>
      <sz val="9"/>
      <color theme="1"/>
      <name val="Calibri"/>
      <family val="2"/>
    </font>
    <font>
      <sz val="10"/>
      <color theme="1"/>
      <name val="Calibri"/>
      <family val="2"/>
    </font>
    <font>
      <u/>
      <sz val="8"/>
      <color theme="1"/>
      <name val="Arial"/>
      <family val="2"/>
    </font>
    <font>
      <sz val="11"/>
      <color rgb="FFFFFFFF"/>
      <name val="Calibri"/>
      <family val="2"/>
      <scheme val="minor"/>
    </font>
    <font>
      <b/>
      <sz val="9"/>
      <name val="Arial"/>
    </font>
    <font>
      <sz val="9"/>
      <color rgb="FFFF0000"/>
      <name val="Arial"/>
      <family val="2"/>
    </font>
    <font>
      <sz val="9"/>
      <color rgb="FFFF0000"/>
      <name val="Arial"/>
    </font>
  </fonts>
  <fills count="50">
    <fill>
      <patternFill patternType="none"/>
    </fill>
    <fill>
      <patternFill patternType="gray125"/>
    </fill>
    <fill>
      <patternFill patternType="solid">
        <fgColor rgb="FFFFFFCC"/>
      </patternFill>
    </fill>
    <fill>
      <patternFill patternType="solid">
        <fgColor theme="5" tint="0.79998168889431442"/>
        <bgColor indexed="65"/>
      </patternFill>
    </fill>
    <fill>
      <patternFill patternType="solid">
        <fgColor theme="0"/>
        <bgColor indexed="64"/>
      </patternFill>
    </fill>
    <fill>
      <patternFill patternType="solid">
        <fgColor rgb="FFFFFFFF"/>
        <bgColor rgb="FF000000"/>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59999389629810485"/>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theme="0"/>
      </patternFill>
    </fill>
    <fill>
      <patternFill patternType="solid">
        <fgColor indexed="44"/>
      </patternFill>
    </fill>
    <fill>
      <patternFill patternType="solid">
        <fgColor indexed="29"/>
      </patternFill>
    </fill>
    <fill>
      <patternFill patternType="solid">
        <fgColor indexed="26"/>
      </patternFill>
    </fill>
    <fill>
      <patternFill patternType="solid">
        <fgColor indexed="47"/>
      </patternFill>
    </fill>
    <fill>
      <patternFill patternType="solid">
        <fgColor indexed="27"/>
      </patternFill>
    </fill>
    <fill>
      <patternFill patternType="solid">
        <fgColor indexed="22"/>
      </patternFill>
    </fill>
    <fill>
      <patternFill patternType="solid">
        <fgColor indexed="51"/>
      </patternFill>
    </fill>
    <fill>
      <patternFill patternType="solid">
        <fgColor indexed="49"/>
      </patternFill>
    </fill>
    <fill>
      <patternFill patternType="solid">
        <fgColor indexed="52"/>
      </patternFill>
    </fill>
    <fill>
      <patternFill patternType="solid">
        <fgColor indexed="54"/>
      </patternFill>
    </fill>
    <fill>
      <patternFill patternType="solid">
        <fgColor indexed="10"/>
      </patternFill>
    </fill>
    <fill>
      <patternFill patternType="solid">
        <fgColor indexed="9"/>
      </patternFill>
    </fill>
    <fill>
      <patternFill patternType="solid">
        <fgColor indexed="55"/>
      </patternFill>
    </fill>
    <fill>
      <patternFill patternType="solid">
        <fgColor indexed="43"/>
        <bgColor indexed="64"/>
      </patternFill>
    </fill>
    <fill>
      <patternFill patternType="solid">
        <fgColor indexed="44"/>
        <bgColor indexed="64"/>
      </patternFill>
    </fill>
    <fill>
      <patternFill patternType="solid">
        <fgColor rgb="FFFF0000"/>
        <bgColor rgb="FF000000"/>
      </patternFill>
    </fill>
    <fill>
      <patternFill patternType="solid">
        <fgColor theme="0" tint="-4.9989318521683403E-2"/>
        <bgColor indexed="64"/>
      </patternFill>
    </fill>
  </fills>
  <borders count="27">
    <border>
      <left/>
      <right/>
      <top/>
      <bottom/>
      <diagonal/>
    </border>
    <border>
      <left style="thin">
        <color rgb="FFB2B2B2"/>
      </left>
      <right style="thin">
        <color rgb="FFB2B2B2"/>
      </right>
      <top style="thin">
        <color rgb="FFB2B2B2"/>
      </top>
      <bottom style="thin">
        <color rgb="FFB2B2B2"/>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top style="medium">
        <color indexed="64"/>
      </top>
      <bottom style="medium">
        <color indexed="64"/>
      </bottom>
      <diagonal/>
    </border>
    <border>
      <left/>
      <right/>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style="thin">
        <color theme="4"/>
      </top>
      <bottom style="double">
        <color theme="4"/>
      </bottom>
      <diagonal/>
    </border>
    <border>
      <left/>
      <right/>
      <top/>
      <bottom style="thick">
        <color indexed="49"/>
      </bottom>
      <diagonal/>
    </border>
    <border>
      <left/>
      <right/>
      <top/>
      <bottom style="thick">
        <color indexed="27"/>
      </bottom>
      <diagonal/>
    </border>
    <border>
      <left/>
      <right/>
      <top/>
      <bottom style="medium">
        <color indexed="27"/>
      </bottom>
      <diagonal/>
    </border>
    <border>
      <left/>
      <right/>
      <top/>
      <bottom style="double">
        <color indexed="10"/>
      </bottom>
      <diagonal/>
    </border>
    <border>
      <left/>
      <right/>
      <top style="thin">
        <color indexed="49"/>
      </top>
      <bottom style="double">
        <color indexed="49"/>
      </bottom>
      <diagonal/>
    </border>
    <border>
      <left style="double">
        <color indexed="63"/>
      </left>
      <right style="double">
        <color indexed="63"/>
      </right>
      <top style="double">
        <color indexed="63"/>
      </top>
      <bottom style="double">
        <color indexed="63"/>
      </bottom>
      <diagonal/>
    </border>
    <border>
      <left style="thin">
        <color indexed="64"/>
      </left>
      <right style="thin">
        <color indexed="64"/>
      </right>
      <top/>
      <bottom/>
      <diagonal/>
    </border>
    <border>
      <left/>
      <right/>
      <top/>
      <bottom style="thin">
        <color rgb="FF000000"/>
      </bottom>
      <diagonal/>
    </border>
    <border>
      <left/>
      <right/>
      <top style="thin">
        <color rgb="FF000000"/>
      </top>
      <bottom/>
      <diagonal/>
    </border>
    <border>
      <left/>
      <right/>
      <top style="thin">
        <color rgb="FF000000"/>
      </top>
      <bottom style="thin">
        <color indexed="64"/>
      </bottom>
      <diagonal/>
    </border>
    <border>
      <left/>
      <right/>
      <top style="thin">
        <color indexed="64"/>
      </top>
      <bottom style="thin">
        <color rgb="FF000000"/>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s>
  <cellStyleXfs count="1449">
    <xf numFmtId="0" fontId="0" fillId="0" borderId="0"/>
    <xf numFmtId="0" fontId="3" fillId="0" borderId="0" applyNumberFormat="0" applyFill="0" applyBorder="0" applyAlignment="0" applyProtection="0"/>
    <xf numFmtId="165" fontId="1" fillId="0" borderId="0"/>
    <xf numFmtId="9" fontId="1" fillId="0" borderId="0" applyFont="0" applyFill="0" applyBorder="0" applyAlignment="0" applyProtection="0"/>
    <xf numFmtId="165" fontId="1" fillId="3" borderId="0" applyNumberFormat="0" applyBorder="0" applyAlignment="0" applyProtection="0"/>
    <xf numFmtId="0" fontId="7" fillId="0" borderId="0"/>
    <xf numFmtId="165" fontId="1" fillId="2" borderId="1" applyNumberFormat="0" applyFont="0" applyAlignment="0" applyProtection="0"/>
    <xf numFmtId="165" fontId="9" fillId="0" borderId="0"/>
    <xf numFmtId="0" fontId="8" fillId="0" borderId="0">
      <alignment vertical="top"/>
    </xf>
    <xf numFmtId="0" fontId="1" fillId="0" borderId="0"/>
    <xf numFmtId="0" fontId="1" fillId="0" borderId="0"/>
    <xf numFmtId="0" fontId="1" fillId="0" borderId="0"/>
    <xf numFmtId="164" fontId="1" fillId="0" borderId="0" applyFont="0" applyFill="0" applyBorder="0" applyAlignment="0" applyProtection="0"/>
    <xf numFmtId="0" fontId="8" fillId="0" borderId="0"/>
    <xf numFmtId="0" fontId="8" fillId="0" borderId="0"/>
    <xf numFmtId="0" fontId="8" fillId="0" borderId="0"/>
    <xf numFmtId="0" fontId="1" fillId="0" borderId="0"/>
    <xf numFmtId="0" fontId="40" fillId="0" borderId="0"/>
    <xf numFmtId="165" fontId="1" fillId="0" borderId="0"/>
    <xf numFmtId="165" fontId="34" fillId="9" borderId="10" applyNumberFormat="0" applyAlignment="0" applyProtection="0"/>
    <xf numFmtId="165" fontId="33" fillId="7" borderId="0" applyNumberFormat="0" applyBorder="0" applyAlignment="0" applyProtection="0"/>
    <xf numFmtId="165" fontId="7" fillId="0" borderId="0"/>
    <xf numFmtId="165" fontId="30" fillId="0" borderId="8" applyNumberFormat="0" applyFill="0" applyAlignment="0" applyProtection="0"/>
    <xf numFmtId="165" fontId="10" fillId="0" borderId="0"/>
    <xf numFmtId="165" fontId="41" fillId="0" borderId="0" applyNumberFormat="0" applyFill="0" applyBorder="0" applyAlignment="0" applyProtection="0">
      <alignment vertical="top"/>
      <protection locked="0"/>
    </xf>
    <xf numFmtId="165" fontId="29" fillId="0" borderId="7" applyNumberFormat="0" applyFill="0" applyAlignment="0" applyProtection="0"/>
    <xf numFmtId="165" fontId="31" fillId="0" borderId="9" applyNumberFormat="0" applyFill="0" applyAlignment="0" applyProtection="0"/>
    <xf numFmtId="165" fontId="31" fillId="0" borderId="0" applyNumberFormat="0" applyFill="0" applyBorder="0" applyAlignment="0" applyProtection="0"/>
    <xf numFmtId="165" fontId="1" fillId="2" borderId="1" applyNumberFormat="0" applyFont="0" applyAlignment="0" applyProtection="0"/>
    <xf numFmtId="165" fontId="20" fillId="32" borderId="10" applyAlignment="0" applyProtection="0"/>
    <xf numFmtId="165" fontId="44" fillId="0" borderId="0" applyFill="0" applyBorder="0" applyAlignment="0" applyProtection="0"/>
    <xf numFmtId="165" fontId="1" fillId="0" borderId="0"/>
    <xf numFmtId="165" fontId="10" fillId="0" borderId="0"/>
    <xf numFmtId="165" fontId="10" fillId="0" borderId="0"/>
    <xf numFmtId="165" fontId="9" fillId="0" borderId="0"/>
    <xf numFmtId="165" fontId="1" fillId="0" borderId="0"/>
    <xf numFmtId="165" fontId="18" fillId="0" borderId="0">
      <alignment horizontal="left" vertical="center" wrapText="1"/>
    </xf>
    <xf numFmtId="165" fontId="1" fillId="33" borderId="0" applyNumberFormat="0" applyBorder="0" applyAlignment="0" applyProtection="0"/>
    <xf numFmtId="165" fontId="1" fillId="33" borderId="0" applyNumberFormat="0" applyBorder="0" applyAlignment="0" applyProtection="0"/>
    <xf numFmtId="165" fontId="1" fillId="33" borderId="0" applyNumberFormat="0" applyBorder="0" applyAlignment="0" applyProtection="0"/>
    <xf numFmtId="165" fontId="1" fillId="33" borderId="0" applyNumberFormat="0" applyBorder="0" applyAlignment="0" applyProtection="0"/>
    <xf numFmtId="165" fontId="1" fillId="33" borderId="0" applyNumberFormat="0" applyBorder="0" applyAlignment="0" applyProtection="0"/>
    <xf numFmtId="165" fontId="1" fillId="12" borderId="0" applyNumberFormat="0" applyBorder="0" applyAlignment="0" applyProtection="0"/>
    <xf numFmtId="165" fontId="1" fillId="33" borderId="0" applyNumberFormat="0" applyBorder="0" applyAlignment="0" applyProtection="0"/>
    <xf numFmtId="165" fontId="1" fillId="12" borderId="0" applyNumberFormat="0" applyBorder="0" applyAlignment="0" applyProtection="0"/>
    <xf numFmtId="165" fontId="1" fillId="12" borderId="0" applyNumberFormat="0" applyBorder="0" applyAlignment="0" applyProtection="0"/>
    <xf numFmtId="165" fontId="1" fillId="33" borderId="0" applyNumberFormat="0" applyBorder="0" applyAlignment="0" applyProtection="0"/>
    <xf numFmtId="165" fontId="1" fillId="12" borderId="0" applyNumberFormat="0" applyBorder="0" applyAlignment="0" applyProtection="0"/>
    <xf numFmtId="165" fontId="1" fillId="33" borderId="0" applyNumberFormat="0" applyBorder="0" applyAlignment="0" applyProtection="0"/>
    <xf numFmtId="165" fontId="1" fillId="12" borderId="0" applyNumberFormat="0" applyBorder="0" applyAlignment="0" applyProtection="0"/>
    <xf numFmtId="165" fontId="1" fillId="12" borderId="0" applyNumberFormat="0" applyBorder="0" applyAlignment="0" applyProtection="0"/>
    <xf numFmtId="165" fontId="1" fillId="33" borderId="0" applyNumberFormat="0" applyBorder="0" applyAlignment="0" applyProtection="0"/>
    <xf numFmtId="165" fontId="1" fillId="33" borderId="0" applyNumberFormat="0" applyBorder="0" applyAlignment="0" applyProtection="0"/>
    <xf numFmtId="165" fontId="1" fillId="12" borderId="0" applyNumberFormat="0" applyBorder="0" applyAlignment="0" applyProtection="0"/>
    <xf numFmtId="165" fontId="1" fillId="33" borderId="0" applyNumberFormat="0" applyBorder="0" applyAlignment="0" applyProtection="0"/>
    <xf numFmtId="165" fontId="1" fillId="12" borderId="0" applyNumberFormat="0" applyBorder="0" applyAlignment="0" applyProtection="0"/>
    <xf numFmtId="165" fontId="1" fillId="12" borderId="0" applyNumberFormat="0" applyBorder="0" applyAlignment="0" applyProtection="0"/>
    <xf numFmtId="165" fontId="1" fillId="33" borderId="0" applyNumberFormat="0" applyBorder="0" applyAlignment="0" applyProtection="0"/>
    <xf numFmtId="165" fontId="1" fillId="33" borderId="0" applyNumberFormat="0" applyBorder="0" applyAlignment="0" applyProtection="0"/>
    <xf numFmtId="165" fontId="1" fillId="12" borderId="0" applyNumberFormat="0" applyBorder="0" applyAlignment="0" applyProtection="0"/>
    <xf numFmtId="165" fontId="1" fillId="33" borderId="0" applyNumberFormat="0" applyBorder="0" applyAlignment="0" applyProtection="0"/>
    <xf numFmtId="165" fontId="1" fillId="12" borderId="0" applyNumberFormat="0" applyBorder="0" applyAlignment="0" applyProtection="0"/>
    <xf numFmtId="165" fontId="1" fillId="12" borderId="0" applyNumberFormat="0" applyBorder="0" applyAlignment="0" applyProtection="0"/>
    <xf numFmtId="165" fontId="1" fillId="33" borderId="0" applyNumberFormat="0" applyBorder="0" applyAlignment="0" applyProtection="0"/>
    <xf numFmtId="165" fontId="1" fillId="33" borderId="0" applyNumberFormat="0" applyBorder="0" applyAlignment="0" applyProtection="0"/>
    <xf numFmtId="165" fontId="1" fillId="12" borderId="0" applyNumberFormat="0" applyBorder="0" applyAlignment="0" applyProtection="0"/>
    <xf numFmtId="165" fontId="1" fillId="33" borderId="0" applyNumberFormat="0" applyBorder="0" applyAlignment="0" applyProtection="0"/>
    <xf numFmtId="165" fontId="1" fillId="12" borderId="0" applyNumberFormat="0" applyBorder="0" applyAlignment="0" applyProtection="0"/>
    <xf numFmtId="165" fontId="1" fillId="12" borderId="0" applyNumberFormat="0" applyBorder="0" applyAlignment="0" applyProtection="0"/>
    <xf numFmtId="165" fontId="1" fillId="33" borderId="0" applyNumberFormat="0" applyBorder="0" applyAlignment="0" applyProtection="0"/>
    <xf numFmtId="165" fontId="1" fillId="12" borderId="0" applyNumberFormat="0" applyBorder="0" applyAlignment="0" applyProtection="0"/>
    <xf numFmtId="165" fontId="1" fillId="33" borderId="0" applyNumberFormat="0" applyBorder="0" applyAlignment="0" applyProtection="0"/>
    <xf numFmtId="165" fontId="1" fillId="12" borderId="0" applyNumberFormat="0" applyBorder="0" applyAlignment="0" applyProtection="0"/>
    <xf numFmtId="165" fontId="1" fillId="12" borderId="0" applyNumberFormat="0" applyBorder="0" applyAlignment="0" applyProtection="0"/>
    <xf numFmtId="165" fontId="1" fillId="33" borderId="0" applyNumberFormat="0" applyBorder="0" applyAlignment="0" applyProtection="0"/>
    <xf numFmtId="165" fontId="1" fillId="33" borderId="0" applyNumberFormat="0" applyBorder="0" applyAlignment="0" applyProtection="0"/>
    <xf numFmtId="165" fontId="1" fillId="33" borderId="0" applyNumberFormat="0" applyBorder="0" applyAlignment="0" applyProtection="0"/>
    <xf numFmtId="165" fontId="1" fillId="12" borderId="0" applyNumberFormat="0" applyBorder="0" applyAlignment="0" applyProtection="0"/>
    <xf numFmtId="165" fontId="1" fillId="33" borderId="0" applyNumberFormat="0" applyBorder="0" applyAlignment="0" applyProtection="0"/>
    <xf numFmtId="165" fontId="1" fillId="12" borderId="0" applyNumberFormat="0" applyBorder="0" applyAlignment="0" applyProtection="0"/>
    <xf numFmtId="165" fontId="1" fillId="12" borderId="0" applyNumberFormat="0" applyBorder="0" applyAlignment="0" applyProtection="0"/>
    <xf numFmtId="165" fontId="1" fillId="33" borderId="0" applyNumberFormat="0" applyBorder="0" applyAlignment="0" applyProtection="0"/>
    <xf numFmtId="165" fontId="1" fillId="12" borderId="0" applyNumberFormat="0" applyBorder="0" applyAlignment="0" applyProtection="0"/>
    <xf numFmtId="165" fontId="1" fillId="33" borderId="0" applyNumberFormat="0" applyBorder="0" applyAlignment="0" applyProtection="0"/>
    <xf numFmtId="165" fontId="1" fillId="12" borderId="0" applyNumberFormat="0" applyBorder="0" applyAlignment="0" applyProtection="0"/>
    <xf numFmtId="165" fontId="1" fillId="12" borderId="0" applyNumberFormat="0" applyBorder="0" applyAlignment="0" applyProtection="0"/>
    <xf numFmtId="165" fontId="1" fillId="33" borderId="0" applyNumberFormat="0" applyBorder="0" applyAlignment="0" applyProtection="0"/>
    <xf numFmtId="165" fontId="1" fillId="33" borderId="0" applyNumberFormat="0" applyBorder="0" applyAlignment="0" applyProtection="0"/>
    <xf numFmtId="165" fontId="1" fillId="12" borderId="0" applyNumberFormat="0" applyBorder="0" applyAlignment="0" applyProtection="0"/>
    <xf numFmtId="165" fontId="1" fillId="33" borderId="0" applyNumberFormat="0" applyBorder="0" applyAlignment="0" applyProtection="0"/>
    <xf numFmtId="165" fontId="1" fillId="12" borderId="0" applyNumberFormat="0" applyBorder="0" applyAlignment="0" applyProtection="0"/>
    <xf numFmtId="165" fontId="1" fillId="12" borderId="0" applyNumberFormat="0" applyBorder="0" applyAlignment="0" applyProtection="0"/>
    <xf numFmtId="165" fontId="1" fillId="33" borderId="0" applyNumberFormat="0" applyBorder="0" applyAlignment="0" applyProtection="0"/>
    <xf numFmtId="165" fontId="1" fillId="33" borderId="0" applyNumberFormat="0" applyBorder="0" applyAlignment="0" applyProtection="0"/>
    <xf numFmtId="165" fontId="1" fillId="12" borderId="0" applyNumberFormat="0" applyBorder="0" applyAlignment="0" applyProtection="0"/>
    <xf numFmtId="165" fontId="1" fillId="33" borderId="0" applyNumberFormat="0" applyBorder="0" applyAlignment="0" applyProtection="0"/>
    <xf numFmtId="165" fontId="1" fillId="12" borderId="0" applyNumberFormat="0" applyBorder="0" applyAlignment="0" applyProtection="0"/>
    <xf numFmtId="165" fontId="1" fillId="12" borderId="0" applyNumberFormat="0" applyBorder="0" applyAlignment="0" applyProtection="0"/>
    <xf numFmtId="165" fontId="1" fillId="33" borderId="0" applyNumberFormat="0" applyBorder="0" applyAlignment="0" applyProtection="0"/>
    <xf numFmtId="165" fontId="1" fillId="33" borderId="0" applyNumberFormat="0" applyBorder="0" applyAlignment="0" applyProtection="0"/>
    <xf numFmtId="165" fontId="1" fillId="12" borderId="0" applyNumberFormat="0" applyBorder="0" applyAlignment="0" applyProtection="0"/>
    <xf numFmtId="165" fontId="1" fillId="33" borderId="0" applyNumberFormat="0" applyBorder="0" applyAlignment="0" applyProtection="0"/>
    <xf numFmtId="165" fontId="1" fillId="12" borderId="0" applyNumberFormat="0" applyBorder="0" applyAlignment="0" applyProtection="0"/>
    <xf numFmtId="165" fontId="1" fillId="12" borderId="0" applyNumberFormat="0" applyBorder="0" applyAlignment="0" applyProtection="0"/>
    <xf numFmtId="165" fontId="1" fillId="33" borderId="0" applyNumberFormat="0" applyBorder="0" applyAlignment="0" applyProtection="0"/>
    <xf numFmtId="165" fontId="1" fillId="12" borderId="0" applyNumberFormat="0" applyBorder="0" applyAlignment="0" applyProtection="0"/>
    <xf numFmtId="165" fontId="1" fillId="33" borderId="0" applyNumberFormat="0" applyBorder="0" applyAlignment="0" applyProtection="0"/>
    <xf numFmtId="165" fontId="1" fillId="12" borderId="0" applyNumberFormat="0" applyBorder="0" applyAlignment="0" applyProtection="0"/>
    <xf numFmtId="165" fontId="1" fillId="12" borderId="0" applyNumberFormat="0" applyBorder="0" applyAlignment="0" applyProtection="0"/>
    <xf numFmtId="165" fontId="1" fillId="34" borderId="0" applyNumberFormat="0" applyBorder="0" applyAlignment="0" applyProtection="0"/>
    <xf numFmtId="165" fontId="1" fillId="34" borderId="0" applyNumberFormat="0" applyBorder="0" applyAlignment="0" applyProtection="0"/>
    <xf numFmtId="165" fontId="1" fillId="34" borderId="0" applyNumberFormat="0" applyBorder="0" applyAlignment="0" applyProtection="0"/>
    <xf numFmtId="165" fontId="1" fillId="34" borderId="0" applyNumberFormat="0" applyBorder="0" applyAlignment="0" applyProtection="0"/>
    <xf numFmtId="165" fontId="1" fillId="34" borderId="0" applyNumberFormat="0" applyBorder="0" applyAlignment="0" applyProtection="0"/>
    <xf numFmtId="165" fontId="1" fillId="3" borderId="0" applyNumberFormat="0" applyBorder="0" applyAlignment="0" applyProtection="0"/>
    <xf numFmtId="165" fontId="1" fillId="34" borderId="0" applyNumberFormat="0" applyBorder="0" applyAlignment="0" applyProtection="0"/>
    <xf numFmtId="165" fontId="1" fillId="3" borderId="0" applyNumberFormat="0" applyBorder="0" applyAlignment="0" applyProtection="0"/>
    <xf numFmtId="165" fontId="1" fillId="3" borderId="0" applyNumberFormat="0" applyBorder="0" applyAlignment="0" applyProtection="0"/>
    <xf numFmtId="165" fontId="1" fillId="34" borderId="0" applyNumberFormat="0" applyBorder="0" applyAlignment="0" applyProtection="0"/>
    <xf numFmtId="165" fontId="1" fillId="3" borderId="0" applyNumberFormat="0" applyBorder="0" applyAlignment="0" applyProtection="0"/>
    <xf numFmtId="165" fontId="1" fillId="34" borderId="0" applyNumberFormat="0" applyBorder="0" applyAlignment="0" applyProtection="0"/>
    <xf numFmtId="165" fontId="1" fillId="3" borderId="0" applyNumberFormat="0" applyBorder="0" applyAlignment="0" applyProtection="0"/>
    <xf numFmtId="165" fontId="1" fillId="3" borderId="0" applyNumberFormat="0" applyBorder="0" applyAlignment="0" applyProtection="0"/>
    <xf numFmtId="165" fontId="1" fillId="34" borderId="0" applyNumberFormat="0" applyBorder="0" applyAlignment="0" applyProtection="0"/>
    <xf numFmtId="165" fontId="1" fillId="34" borderId="0" applyNumberFormat="0" applyBorder="0" applyAlignment="0" applyProtection="0"/>
    <xf numFmtId="165" fontId="1" fillId="3" borderId="0" applyNumberFormat="0" applyBorder="0" applyAlignment="0" applyProtection="0"/>
    <xf numFmtId="165" fontId="1" fillId="34" borderId="0" applyNumberFormat="0" applyBorder="0" applyAlignment="0" applyProtection="0"/>
    <xf numFmtId="165" fontId="1" fillId="3" borderId="0" applyNumberFormat="0" applyBorder="0" applyAlignment="0" applyProtection="0"/>
    <xf numFmtId="165" fontId="1" fillId="34" borderId="0" applyNumberFormat="0" applyBorder="0" applyAlignment="0" applyProtection="0"/>
    <xf numFmtId="165" fontId="1" fillId="34" borderId="0" applyNumberFormat="0" applyBorder="0" applyAlignment="0" applyProtection="0"/>
    <xf numFmtId="165" fontId="1" fillId="3" borderId="0" applyNumberFormat="0" applyBorder="0" applyAlignment="0" applyProtection="0"/>
    <xf numFmtId="165" fontId="1" fillId="34" borderId="0" applyNumberFormat="0" applyBorder="0" applyAlignment="0" applyProtection="0"/>
    <xf numFmtId="165" fontId="1" fillId="3" borderId="0" applyNumberFormat="0" applyBorder="0" applyAlignment="0" applyProtection="0"/>
    <xf numFmtId="165" fontId="1" fillId="3" borderId="0" applyNumberFormat="0" applyBorder="0" applyAlignment="0" applyProtection="0"/>
    <xf numFmtId="165" fontId="1" fillId="34" borderId="0" applyNumberFormat="0" applyBorder="0" applyAlignment="0" applyProtection="0"/>
    <xf numFmtId="165" fontId="1" fillId="34" borderId="0" applyNumberFormat="0" applyBorder="0" applyAlignment="0" applyProtection="0"/>
    <xf numFmtId="165" fontId="1" fillId="3" borderId="0" applyNumberFormat="0" applyBorder="0" applyAlignment="0" applyProtection="0"/>
    <xf numFmtId="165" fontId="1" fillId="34" borderId="0" applyNumberFormat="0" applyBorder="0" applyAlignment="0" applyProtection="0"/>
    <xf numFmtId="165" fontId="1" fillId="3" borderId="0" applyNumberFormat="0" applyBorder="0" applyAlignment="0" applyProtection="0"/>
    <xf numFmtId="165" fontId="1" fillId="3" borderId="0" applyNumberFormat="0" applyBorder="0" applyAlignment="0" applyProtection="0"/>
    <xf numFmtId="165" fontId="1" fillId="34" borderId="0" applyNumberFormat="0" applyBorder="0" applyAlignment="0" applyProtection="0"/>
    <xf numFmtId="165" fontId="1" fillId="3" borderId="0" applyNumberFormat="0" applyBorder="0" applyAlignment="0" applyProtection="0"/>
    <xf numFmtId="165" fontId="1" fillId="34" borderId="0" applyNumberFormat="0" applyBorder="0" applyAlignment="0" applyProtection="0"/>
    <xf numFmtId="165" fontId="1" fillId="3" borderId="0" applyNumberFormat="0" applyBorder="0" applyAlignment="0" applyProtection="0"/>
    <xf numFmtId="165" fontId="1" fillId="3" borderId="0" applyNumberFormat="0" applyBorder="0" applyAlignment="0" applyProtection="0"/>
    <xf numFmtId="165" fontId="1" fillId="34" borderId="0" applyNumberFormat="0" applyBorder="0" applyAlignment="0" applyProtection="0"/>
    <xf numFmtId="165" fontId="1" fillId="34" borderId="0" applyNumberFormat="0" applyBorder="0" applyAlignment="0" applyProtection="0"/>
    <xf numFmtId="165" fontId="1" fillId="34" borderId="0" applyNumberFormat="0" applyBorder="0" applyAlignment="0" applyProtection="0"/>
    <xf numFmtId="165" fontId="1" fillId="3" borderId="0" applyNumberFormat="0" applyBorder="0" applyAlignment="0" applyProtection="0"/>
    <xf numFmtId="165" fontId="1" fillId="34" borderId="0" applyNumberFormat="0" applyBorder="0" applyAlignment="0" applyProtection="0"/>
    <xf numFmtId="165" fontId="1" fillId="3" borderId="0" applyNumberFormat="0" applyBorder="0" applyAlignment="0" applyProtection="0"/>
    <xf numFmtId="165" fontId="1" fillId="3" borderId="0" applyNumberFormat="0" applyBorder="0" applyAlignment="0" applyProtection="0"/>
    <xf numFmtId="165" fontId="1" fillId="34" borderId="0" applyNumberFormat="0" applyBorder="0" applyAlignment="0" applyProtection="0"/>
    <xf numFmtId="165" fontId="1" fillId="3" borderId="0" applyNumberFormat="0" applyBorder="0" applyAlignment="0" applyProtection="0"/>
    <xf numFmtId="165" fontId="1" fillId="34" borderId="0" applyNumberFormat="0" applyBorder="0" applyAlignment="0" applyProtection="0"/>
    <xf numFmtId="165" fontId="1" fillId="3" borderId="0" applyNumberFormat="0" applyBorder="0" applyAlignment="0" applyProtection="0"/>
    <xf numFmtId="165" fontId="1" fillId="3" borderId="0" applyNumberFormat="0" applyBorder="0" applyAlignment="0" applyProtection="0"/>
    <xf numFmtId="165" fontId="1" fillId="34" borderId="0" applyNumberFormat="0" applyBorder="0" applyAlignment="0" applyProtection="0"/>
    <xf numFmtId="165" fontId="1" fillId="34" borderId="0" applyNumberFormat="0" applyBorder="0" applyAlignment="0" applyProtection="0"/>
    <xf numFmtId="165" fontId="1" fillId="3" borderId="0" applyNumberFormat="0" applyBorder="0" applyAlignment="0" applyProtection="0"/>
    <xf numFmtId="165" fontId="1" fillId="34" borderId="0" applyNumberFormat="0" applyBorder="0" applyAlignment="0" applyProtection="0"/>
    <xf numFmtId="165" fontId="1" fillId="3" borderId="0" applyNumberFormat="0" applyBorder="0" applyAlignment="0" applyProtection="0"/>
    <xf numFmtId="165" fontId="1" fillId="3" borderId="0" applyNumberFormat="0" applyBorder="0" applyAlignment="0" applyProtection="0"/>
    <xf numFmtId="165" fontId="1" fillId="34" borderId="0" applyNumberFormat="0" applyBorder="0" applyAlignment="0" applyProtection="0"/>
    <xf numFmtId="165" fontId="1" fillId="34" borderId="0" applyNumberFormat="0" applyBorder="0" applyAlignment="0" applyProtection="0"/>
    <xf numFmtId="165" fontId="1" fillId="3" borderId="0" applyNumberFormat="0" applyBorder="0" applyAlignment="0" applyProtection="0"/>
    <xf numFmtId="165" fontId="1" fillId="34" borderId="0" applyNumberFormat="0" applyBorder="0" applyAlignment="0" applyProtection="0"/>
    <xf numFmtId="165" fontId="1" fillId="3" borderId="0" applyNumberFormat="0" applyBorder="0" applyAlignment="0" applyProtection="0"/>
    <xf numFmtId="165" fontId="1" fillId="3" borderId="0" applyNumberFormat="0" applyBorder="0" applyAlignment="0" applyProtection="0"/>
    <xf numFmtId="165" fontId="1" fillId="34" borderId="0" applyNumberFormat="0" applyBorder="0" applyAlignment="0" applyProtection="0"/>
    <xf numFmtId="165" fontId="1" fillId="34" borderId="0" applyNumberFormat="0" applyBorder="0" applyAlignment="0" applyProtection="0"/>
    <xf numFmtId="165" fontId="1" fillId="3" borderId="0" applyNumberFormat="0" applyBorder="0" applyAlignment="0" applyProtection="0"/>
    <xf numFmtId="165" fontId="1" fillId="34" borderId="0" applyNumberFormat="0" applyBorder="0" applyAlignment="0" applyProtection="0"/>
    <xf numFmtId="165" fontId="1" fillId="3" borderId="0" applyNumberFormat="0" applyBorder="0" applyAlignment="0" applyProtection="0"/>
    <xf numFmtId="165" fontId="1" fillId="3" borderId="0" applyNumberFormat="0" applyBorder="0" applyAlignment="0" applyProtection="0"/>
    <xf numFmtId="165" fontId="1" fillId="34" borderId="0" applyNumberFormat="0" applyBorder="0" applyAlignment="0" applyProtection="0"/>
    <xf numFmtId="165" fontId="1" fillId="3" borderId="0" applyNumberFormat="0" applyBorder="0" applyAlignment="0" applyProtection="0"/>
    <xf numFmtId="165" fontId="1" fillId="34" borderId="0" applyNumberFormat="0" applyBorder="0" applyAlignment="0" applyProtection="0"/>
    <xf numFmtId="165" fontId="1" fillId="3" borderId="0" applyNumberFormat="0" applyBorder="0" applyAlignment="0" applyProtection="0"/>
    <xf numFmtId="165" fontId="1" fillId="3" borderId="0" applyNumberFormat="0" applyBorder="0" applyAlignment="0" applyProtection="0"/>
    <xf numFmtId="165" fontId="1" fillId="35" borderId="0" applyNumberFormat="0" applyBorder="0" applyAlignment="0" applyProtection="0"/>
    <xf numFmtId="165" fontId="1" fillId="35" borderId="0" applyNumberFormat="0" applyBorder="0" applyAlignment="0" applyProtection="0"/>
    <xf numFmtId="165" fontId="1" fillId="35" borderId="0" applyNumberFormat="0" applyBorder="0" applyAlignment="0" applyProtection="0"/>
    <xf numFmtId="165" fontId="1" fillId="35" borderId="0" applyNumberFormat="0" applyBorder="0" applyAlignment="0" applyProtection="0"/>
    <xf numFmtId="165" fontId="1" fillId="35" borderId="0" applyNumberFormat="0" applyBorder="0" applyAlignment="0" applyProtection="0"/>
    <xf numFmtId="165" fontId="1" fillId="18" borderId="0" applyNumberFormat="0" applyBorder="0" applyAlignment="0" applyProtection="0"/>
    <xf numFmtId="165" fontId="1" fillId="35" borderId="0" applyNumberFormat="0" applyBorder="0" applyAlignment="0" applyProtection="0"/>
    <xf numFmtId="165" fontId="1" fillId="18" borderId="0" applyNumberFormat="0" applyBorder="0" applyAlignment="0" applyProtection="0"/>
    <xf numFmtId="165" fontId="1" fillId="18" borderId="0" applyNumberFormat="0" applyBorder="0" applyAlignment="0" applyProtection="0"/>
    <xf numFmtId="165" fontId="1" fillId="35" borderId="0" applyNumberFormat="0" applyBorder="0" applyAlignment="0" applyProtection="0"/>
    <xf numFmtId="165" fontId="1" fillId="18" borderId="0" applyNumberFormat="0" applyBorder="0" applyAlignment="0" applyProtection="0"/>
    <xf numFmtId="165" fontId="1" fillId="35" borderId="0" applyNumberFormat="0" applyBorder="0" applyAlignment="0" applyProtection="0"/>
    <xf numFmtId="165" fontId="1" fillId="18" borderId="0" applyNumberFormat="0" applyBorder="0" applyAlignment="0" applyProtection="0"/>
    <xf numFmtId="165" fontId="1" fillId="18" borderId="0" applyNumberFormat="0" applyBorder="0" applyAlignment="0" applyProtection="0"/>
    <xf numFmtId="165" fontId="1" fillId="35" borderId="0" applyNumberFormat="0" applyBorder="0" applyAlignment="0" applyProtection="0"/>
    <xf numFmtId="165" fontId="1" fillId="35" borderId="0" applyNumberFormat="0" applyBorder="0" applyAlignment="0" applyProtection="0"/>
    <xf numFmtId="165" fontId="1" fillId="18" borderId="0" applyNumberFormat="0" applyBorder="0" applyAlignment="0" applyProtection="0"/>
    <xf numFmtId="165" fontId="1" fillId="35" borderId="0" applyNumberFormat="0" applyBorder="0" applyAlignment="0" applyProtection="0"/>
    <xf numFmtId="165" fontId="1" fillId="18" borderId="0" applyNumberFormat="0" applyBorder="0" applyAlignment="0" applyProtection="0"/>
    <xf numFmtId="165" fontId="1" fillId="18" borderId="0" applyNumberFormat="0" applyBorder="0" applyAlignment="0" applyProtection="0"/>
    <xf numFmtId="165" fontId="1" fillId="35" borderId="0" applyNumberFormat="0" applyBorder="0" applyAlignment="0" applyProtection="0"/>
    <xf numFmtId="165" fontId="1" fillId="35" borderId="0" applyNumberFormat="0" applyBorder="0" applyAlignment="0" applyProtection="0"/>
    <xf numFmtId="165" fontId="1" fillId="18" borderId="0" applyNumberFormat="0" applyBorder="0" applyAlignment="0" applyProtection="0"/>
    <xf numFmtId="165" fontId="1" fillId="35" borderId="0" applyNumberFormat="0" applyBorder="0" applyAlignment="0" applyProtection="0"/>
    <xf numFmtId="165" fontId="1" fillId="18" borderId="0" applyNumberFormat="0" applyBorder="0" applyAlignment="0" applyProtection="0"/>
    <xf numFmtId="165" fontId="1" fillId="18" borderId="0" applyNumberFormat="0" applyBorder="0" applyAlignment="0" applyProtection="0"/>
    <xf numFmtId="165" fontId="1" fillId="35" borderId="0" applyNumberFormat="0" applyBorder="0" applyAlignment="0" applyProtection="0"/>
    <xf numFmtId="165" fontId="1" fillId="35" borderId="0" applyNumberFormat="0" applyBorder="0" applyAlignment="0" applyProtection="0"/>
    <xf numFmtId="165" fontId="1" fillId="18" borderId="0" applyNumberFormat="0" applyBorder="0" applyAlignment="0" applyProtection="0"/>
    <xf numFmtId="165" fontId="1" fillId="35" borderId="0" applyNumberFormat="0" applyBorder="0" applyAlignment="0" applyProtection="0"/>
    <xf numFmtId="165" fontId="1" fillId="18" borderId="0" applyNumberFormat="0" applyBorder="0" applyAlignment="0" applyProtection="0"/>
    <xf numFmtId="165" fontId="1" fillId="18" borderId="0" applyNumberFormat="0" applyBorder="0" applyAlignment="0" applyProtection="0"/>
    <xf numFmtId="165" fontId="1" fillId="35" borderId="0" applyNumberFormat="0" applyBorder="0" applyAlignment="0" applyProtection="0"/>
    <xf numFmtId="165" fontId="1" fillId="18" borderId="0" applyNumberFormat="0" applyBorder="0" applyAlignment="0" applyProtection="0"/>
    <xf numFmtId="165" fontId="1" fillId="35" borderId="0" applyNumberFormat="0" applyBorder="0" applyAlignment="0" applyProtection="0"/>
    <xf numFmtId="165" fontId="1" fillId="18" borderId="0" applyNumberFormat="0" applyBorder="0" applyAlignment="0" applyProtection="0"/>
    <xf numFmtId="165" fontId="1" fillId="18" borderId="0" applyNumberFormat="0" applyBorder="0" applyAlignment="0" applyProtection="0"/>
    <xf numFmtId="165" fontId="1" fillId="35" borderId="0" applyNumberFormat="0" applyBorder="0" applyAlignment="0" applyProtection="0"/>
    <xf numFmtId="165" fontId="1" fillId="35" borderId="0" applyNumberFormat="0" applyBorder="0" applyAlignment="0" applyProtection="0"/>
    <xf numFmtId="165" fontId="1" fillId="35" borderId="0" applyNumberFormat="0" applyBorder="0" applyAlignment="0" applyProtection="0"/>
    <xf numFmtId="165" fontId="1" fillId="18" borderId="0" applyNumberFormat="0" applyBorder="0" applyAlignment="0" applyProtection="0"/>
    <xf numFmtId="165" fontId="1" fillId="35" borderId="0" applyNumberFormat="0" applyBorder="0" applyAlignment="0" applyProtection="0"/>
    <xf numFmtId="165" fontId="1" fillId="18" borderId="0" applyNumberFormat="0" applyBorder="0" applyAlignment="0" applyProtection="0"/>
    <xf numFmtId="165" fontId="1" fillId="18" borderId="0" applyNumberFormat="0" applyBorder="0" applyAlignment="0" applyProtection="0"/>
    <xf numFmtId="165" fontId="1" fillId="35" borderId="0" applyNumberFormat="0" applyBorder="0" applyAlignment="0" applyProtection="0"/>
    <xf numFmtId="165" fontId="1" fillId="18" borderId="0" applyNumberFormat="0" applyBorder="0" applyAlignment="0" applyProtection="0"/>
    <xf numFmtId="165" fontId="1" fillId="35" borderId="0" applyNumberFormat="0" applyBorder="0" applyAlignment="0" applyProtection="0"/>
    <xf numFmtId="165" fontId="1" fillId="18" borderId="0" applyNumberFormat="0" applyBorder="0" applyAlignment="0" applyProtection="0"/>
    <xf numFmtId="165" fontId="1" fillId="18" borderId="0" applyNumberFormat="0" applyBorder="0" applyAlignment="0" applyProtection="0"/>
    <xf numFmtId="165" fontId="1" fillId="35" borderId="0" applyNumberFormat="0" applyBorder="0" applyAlignment="0" applyProtection="0"/>
    <xf numFmtId="165" fontId="1" fillId="35" borderId="0" applyNumberFormat="0" applyBorder="0" applyAlignment="0" applyProtection="0"/>
    <xf numFmtId="165" fontId="1" fillId="18" borderId="0" applyNumberFormat="0" applyBorder="0" applyAlignment="0" applyProtection="0"/>
    <xf numFmtId="165" fontId="1" fillId="35" borderId="0" applyNumberFormat="0" applyBorder="0" applyAlignment="0" applyProtection="0"/>
    <xf numFmtId="165" fontId="1" fillId="18" borderId="0" applyNumberFormat="0" applyBorder="0" applyAlignment="0" applyProtection="0"/>
    <xf numFmtId="165" fontId="1" fillId="18" borderId="0" applyNumberFormat="0" applyBorder="0" applyAlignment="0" applyProtection="0"/>
    <xf numFmtId="165" fontId="1" fillId="35" borderId="0" applyNumberFormat="0" applyBorder="0" applyAlignment="0" applyProtection="0"/>
    <xf numFmtId="165" fontId="1" fillId="35" borderId="0" applyNumberFormat="0" applyBorder="0" applyAlignment="0" applyProtection="0"/>
    <xf numFmtId="165" fontId="1" fillId="18" borderId="0" applyNumberFormat="0" applyBorder="0" applyAlignment="0" applyProtection="0"/>
    <xf numFmtId="165" fontId="1" fillId="35" borderId="0" applyNumberFormat="0" applyBorder="0" applyAlignment="0" applyProtection="0"/>
    <xf numFmtId="165" fontId="1" fillId="18" borderId="0" applyNumberFormat="0" applyBorder="0" applyAlignment="0" applyProtection="0"/>
    <xf numFmtId="165" fontId="1" fillId="18" borderId="0" applyNumberFormat="0" applyBorder="0" applyAlignment="0" applyProtection="0"/>
    <xf numFmtId="165" fontId="1" fillId="35" borderId="0" applyNumberFormat="0" applyBorder="0" applyAlignment="0" applyProtection="0"/>
    <xf numFmtId="165" fontId="1" fillId="35" borderId="0" applyNumberFormat="0" applyBorder="0" applyAlignment="0" applyProtection="0"/>
    <xf numFmtId="165" fontId="1" fillId="18" borderId="0" applyNumberFormat="0" applyBorder="0" applyAlignment="0" applyProtection="0"/>
    <xf numFmtId="165" fontId="1" fillId="35" borderId="0" applyNumberFormat="0" applyBorder="0" applyAlignment="0" applyProtection="0"/>
    <xf numFmtId="165" fontId="1" fillId="18" borderId="0" applyNumberFormat="0" applyBorder="0" applyAlignment="0" applyProtection="0"/>
    <xf numFmtId="165" fontId="1" fillId="18" borderId="0" applyNumberFormat="0" applyBorder="0" applyAlignment="0" applyProtection="0"/>
    <xf numFmtId="165" fontId="1" fillId="35" borderId="0" applyNumberFormat="0" applyBorder="0" applyAlignment="0" applyProtection="0"/>
    <xf numFmtId="165" fontId="1" fillId="18" borderId="0" applyNumberFormat="0" applyBorder="0" applyAlignment="0" applyProtection="0"/>
    <xf numFmtId="165" fontId="1" fillId="35" borderId="0" applyNumberFormat="0" applyBorder="0" applyAlignment="0" applyProtection="0"/>
    <xf numFmtId="165" fontId="1" fillId="18" borderId="0" applyNumberFormat="0" applyBorder="0" applyAlignment="0" applyProtection="0"/>
    <xf numFmtId="165" fontId="1" fillId="18" borderId="0" applyNumberFormat="0" applyBorder="0" applyAlignment="0" applyProtection="0"/>
    <xf numFmtId="165" fontId="1" fillId="36" borderId="0" applyNumberFormat="0" applyBorder="0" applyAlignment="0" applyProtection="0"/>
    <xf numFmtId="165" fontId="1" fillId="36" borderId="0" applyNumberFormat="0" applyBorder="0" applyAlignment="0" applyProtection="0"/>
    <xf numFmtId="165" fontId="1" fillId="36" borderId="0" applyNumberFormat="0" applyBorder="0" applyAlignment="0" applyProtection="0"/>
    <xf numFmtId="165" fontId="1" fillId="36" borderId="0" applyNumberFormat="0" applyBorder="0" applyAlignment="0" applyProtection="0"/>
    <xf numFmtId="165" fontId="1" fillId="36" borderId="0" applyNumberFormat="0" applyBorder="0" applyAlignment="0" applyProtection="0"/>
    <xf numFmtId="165" fontId="1" fillId="22" borderId="0" applyNumberFormat="0" applyBorder="0" applyAlignment="0" applyProtection="0"/>
    <xf numFmtId="165" fontId="1" fillId="36" borderId="0" applyNumberFormat="0" applyBorder="0" applyAlignment="0" applyProtection="0"/>
    <xf numFmtId="165" fontId="1" fillId="22" borderId="0" applyNumberFormat="0" applyBorder="0" applyAlignment="0" applyProtection="0"/>
    <xf numFmtId="165" fontId="1" fillId="22" borderId="0" applyNumberFormat="0" applyBorder="0" applyAlignment="0" applyProtection="0"/>
    <xf numFmtId="165" fontId="1" fillId="36" borderId="0" applyNumberFormat="0" applyBorder="0" applyAlignment="0" applyProtection="0"/>
    <xf numFmtId="165" fontId="1" fillId="22" borderId="0" applyNumberFormat="0" applyBorder="0" applyAlignment="0" applyProtection="0"/>
    <xf numFmtId="165" fontId="1" fillId="36" borderId="0" applyNumberFormat="0" applyBorder="0" applyAlignment="0" applyProtection="0"/>
    <xf numFmtId="165" fontId="1" fillId="22" borderId="0" applyNumberFormat="0" applyBorder="0" applyAlignment="0" applyProtection="0"/>
    <xf numFmtId="165" fontId="1" fillId="22" borderId="0" applyNumberFormat="0" applyBorder="0" applyAlignment="0" applyProtection="0"/>
    <xf numFmtId="165" fontId="1" fillId="36" borderId="0" applyNumberFormat="0" applyBorder="0" applyAlignment="0" applyProtection="0"/>
    <xf numFmtId="165" fontId="1" fillId="36" borderId="0" applyNumberFormat="0" applyBorder="0" applyAlignment="0" applyProtection="0"/>
    <xf numFmtId="165" fontId="1" fillId="22" borderId="0" applyNumberFormat="0" applyBorder="0" applyAlignment="0" applyProtection="0"/>
    <xf numFmtId="165" fontId="1" fillId="36" borderId="0" applyNumberFormat="0" applyBorder="0" applyAlignment="0" applyProtection="0"/>
    <xf numFmtId="165" fontId="1" fillId="22" borderId="0" applyNumberFormat="0" applyBorder="0" applyAlignment="0" applyProtection="0"/>
    <xf numFmtId="165" fontId="1" fillId="22" borderId="0" applyNumberFormat="0" applyBorder="0" applyAlignment="0" applyProtection="0"/>
    <xf numFmtId="165" fontId="1" fillId="36" borderId="0" applyNumberFormat="0" applyBorder="0" applyAlignment="0" applyProtection="0"/>
    <xf numFmtId="165" fontId="1" fillId="36" borderId="0" applyNumberFormat="0" applyBorder="0" applyAlignment="0" applyProtection="0"/>
    <xf numFmtId="165" fontId="1" fillId="22" borderId="0" applyNumberFormat="0" applyBorder="0" applyAlignment="0" applyProtection="0"/>
    <xf numFmtId="165" fontId="1" fillId="36" borderId="0" applyNumberFormat="0" applyBorder="0" applyAlignment="0" applyProtection="0"/>
    <xf numFmtId="165" fontId="1" fillId="22" borderId="0" applyNumberFormat="0" applyBorder="0" applyAlignment="0" applyProtection="0"/>
    <xf numFmtId="165" fontId="1" fillId="22" borderId="0" applyNumberFormat="0" applyBorder="0" applyAlignment="0" applyProtection="0"/>
    <xf numFmtId="165" fontId="1" fillId="36" borderId="0" applyNumberFormat="0" applyBorder="0" applyAlignment="0" applyProtection="0"/>
    <xf numFmtId="165" fontId="1" fillId="36" borderId="0" applyNumberFormat="0" applyBorder="0" applyAlignment="0" applyProtection="0"/>
    <xf numFmtId="165" fontId="1" fillId="22" borderId="0" applyNumberFormat="0" applyBorder="0" applyAlignment="0" applyProtection="0"/>
    <xf numFmtId="165" fontId="1" fillId="36" borderId="0" applyNumberFormat="0" applyBorder="0" applyAlignment="0" applyProtection="0"/>
    <xf numFmtId="165" fontId="1" fillId="22" borderId="0" applyNumberFormat="0" applyBorder="0" applyAlignment="0" applyProtection="0"/>
    <xf numFmtId="165" fontId="1" fillId="22" borderId="0" applyNumberFormat="0" applyBorder="0" applyAlignment="0" applyProtection="0"/>
    <xf numFmtId="165" fontId="1" fillId="36" borderId="0" applyNumberFormat="0" applyBorder="0" applyAlignment="0" applyProtection="0"/>
    <xf numFmtId="165" fontId="1" fillId="22" borderId="0" applyNumberFormat="0" applyBorder="0" applyAlignment="0" applyProtection="0"/>
    <xf numFmtId="165" fontId="1" fillId="36" borderId="0" applyNumberFormat="0" applyBorder="0" applyAlignment="0" applyProtection="0"/>
    <xf numFmtId="165" fontId="1" fillId="22" borderId="0" applyNumberFormat="0" applyBorder="0" applyAlignment="0" applyProtection="0"/>
    <xf numFmtId="165" fontId="1" fillId="22" borderId="0" applyNumberFormat="0" applyBorder="0" applyAlignment="0" applyProtection="0"/>
    <xf numFmtId="165" fontId="1" fillId="36" borderId="0" applyNumberFormat="0" applyBorder="0" applyAlignment="0" applyProtection="0"/>
    <xf numFmtId="165" fontId="1" fillId="36" borderId="0" applyNumberFormat="0" applyBorder="0" applyAlignment="0" applyProtection="0"/>
    <xf numFmtId="165" fontId="1" fillId="36" borderId="0" applyNumberFormat="0" applyBorder="0" applyAlignment="0" applyProtection="0"/>
    <xf numFmtId="165" fontId="1" fillId="22" borderId="0" applyNumberFormat="0" applyBorder="0" applyAlignment="0" applyProtection="0"/>
    <xf numFmtId="165" fontId="1" fillId="36" borderId="0" applyNumberFormat="0" applyBorder="0" applyAlignment="0" applyProtection="0"/>
    <xf numFmtId="165" fontId="1" fillId="22" borderId="0" applyNumberFormat="0" applyBorder="0" applyAlignment="0" applyProtection="0"/>
    <xf numFmtId="165" fontId="1" fillId="22" borderId="0" applyNumberFormat="0" applyBorder="0" applyAlignment="0" applyProtection="0"/>
    <xf numFmtId="165" fontId="1" fillId="36" borderId="0" applyNumberFormat="0" applyBorder="0" applyAlignment="0" applyProtection="0"/>
    <xf numFmtId="165" fontId="1" fillId="22" borderId="0" applyNumberFormat="0" applyBorder="0" applyAlignment="0" applyProtection="0"/>
    <xf numFmtId="165" fontId="1" fillId="36" borderId="0" applyNumberFormat="0" applyBorder="0" applyAlignment="0" applyProtection="0"/>
    <xf numFmtId="165" fontId="1" fillId="22" borderId="0" applyNumberFormat="0" applyBorder="0" applyAlignment="0" applyProtection="0"/>
    <xf numFmtId="165" fontId="1" fillId="22" borderId="0" applyNumberFormat="0" applyBorder="0" applyAlignment="0" applyProtection="0"/>
    <xf numFmtId="165" fontId="1" fillId="36" borderId="0" applyNumberFormat="0" applyBorder="0" applyAlignment="0" applyProtection="0"/>
    <xf numFmtId="165" fontId="1" fillId="36" borderId="0" applyNumberFormat="0" applyBorder="0" applyAlignment="0" applyProtection="0"/>
    <xf numFmtId="165" fontId="1" fillId="22" borderId="0" applyNumberFormat="0" applyBorder="0" applyAlignment="0" applyProtection="0"/>
    <xf numFmtId="165" fontId="1" fillId="36" borderId="0" applyNumberFormat="0" applyBorder="0" applyAlignment="0" applyProtection="0"/>
    <xf numFmtId="165" fontId="1" fillId="22" borderId="0" applyNumberFormat="0" applyBorder="0" applyAlignment="0" applyProtection="0"/>
    <xf numFmtId="165" fontId="1" fillId="22" borderId="0" applyNumberFormat="0" applyBorder="0" applyAlignment="0" applyProtection="0"/>
    <xf numFmtId="165" fontId="1" fillId="36" borderId="0" applyNumberFormat="0" applyBorder="0" applyAlignment="0" applyProtection="0"/>
    <xf numFmtId="165" fontId="1" fillId="36" borderId="0" applyNumberFormat="0" applyBorder="0" applyAlignment="0" applyProtection="0"/>
    <xf numFmtId="165" fontId="1" fillId="22" borderId="0" applyNumberFormat="0" applyBorder="0" applyAlignment="0" applyProtection="0"/>
    <xf numFmtId="165" fontId="1" fillId="36" borderId="0" applyNumberFormat="0" applyBorder="0" applyAlignment="0" applyProtection="0"/>
    <xf numFmtId="165" fontId="1" fillId="22" borderId="0" applyNumberFormat="0" applyBorder="0" applyAlignment="0" applyProtection="0"/>
    <xf numFmtId="165" fontId="1" fillId="22" borderId="0" applyNumberFormat="0" applyBorder="0" applyAlignment="0" applyProtection="0"/>
    <xf numFmtId="165" fontId="1" fillId="36" borderId="0" applyNumberFormat="0" applyBorder="0" applyAlignment="0" applyProtection="0"/>
    <xf numFmtId="165" fontId="1" fillId="36" borderId="0" applyNumberFormat="0" applyBorder="0" applyAlignment="0" applyProtection="0"/>
    <xf numFmtId="165" fontId="1" fillId="22" borderId="0" applyNumberFormat="0" applyBorder="0" applyAlignment="0" applyProtection="0"/>
    <xf numFmtId="165" fontId="1" fillId="36" borderId="0" applyNumberFormat="0" applyBorder="0" applyAlignment="0" applyProtection="0"/>
    <xf numFmtId="165" fontId="1" fillId="22" borderId="0" applyNumberFormat="0" applyBorder="0" applyAlignment="0" applyProtection="0"/>
    <xf numFmtId="165" fontId="1" fillId="22" borderId="0" applyNumberFormat="0" applyBorder="0" applyAlignment="0" applyProtection="0"/>
    <xf numFmtId="165" fontId="1" fillId="36" borderId="0" applyNumberFormat="0" applyBorder="0" applyAlignment="0" applyProtection="0"/>
    <xf numFmtId="165" fontId="1" fillId="22" borderId="0" applyNumberFormat="0" applyBorder="0" applyAlignment="0" applyProtection="0"/>
    <xf numFmtId="165" fontId="1" fillId="36" borderId="0" applyNumberFormat="0" applyBorder="0" applyAlignment="0" applyProtection="0"/>
    <xf numFmtId="165" fontId="1" fillId="22" borderId="0" applyNumberFormat="0" applyBorder="0" applyAlignment="0" applyProtection="0"/>
    <xf numFmtId="165" fontId="1" fillId="22" borderId="0" applyNumberFormat="0" applyBorder="0" applyAlignment="0" applyProtection="0"/>
    <xf numFmtId="165" fontId="1" fillId="25" borderId="0" applyNumberFormat="0" applyBorder="0" applyAlignment="0" applyProtection="0"/>
    <xf numFmtId="165" fontId="1" fillId="25" borderId="0" applyNumberFormat="0" applyBorder="0" applyAlignment="0" applyProtection="0"/>
    <xf numFmtId="165" fontId="1" fillId="25" borderId="0" applyNumberFormat="0" applyBorder="0" applyAlignment="0" applyProtection="0"/>
    <xf numFmtId="165" fontId="1" fillId="25" borderId="0" applyNumberFormat="0" applyBorder="0" applyAlignment="0" applyProtection="0"/>
    <xf numFmtId="165" fontId="1" fillId="25" borderId="0" applyNumberFormat="0" applyBorder="0" applyAlignment="0" applyProtection="0"/>
    <xf numFmtId="165" fontId="1" fillId="25" borderId="0" applyNumberFormat="0" applyBorder="0" applyAlignment="0" applyProtection="0"/>
    <xf numFmtId="165" fontId="1" fillId="25" borderId="0" applyNumberFormat="0" applyBorder="0" applyAlignment="0" applyProtection="0"/>
    <xf numFmtId="165" fontId="1" fillId="25" borderId="0" applyNumberFormat="0" applyBorder="0" applyAlignment="0" applyProtection="0"/>
    <xf numFmtId="165" fontId="1" fillId="25" borderId="0" applyNumberFormat="0" applyBorder="0" applyAlignment="0" applyProtection="0"/>
    <xf numFmtId="165" fontId="1" fillId="25" borderId="0" applyNumberFormat="0" applyBorder="0" applyAlignment="0" applyProtection="0"/>
    <xf numFmtId="165" fontId="1" fillId="25" borderId="0" applyNumberFormat="0" applyBorder="0" applyAlignment="0" applyProtection="0"/>
    <xf numFmtId="165" fontId="1" fillId="25" borderId="0" applyNumberFormat="0" applyBorder="0" applyAlignment="0" applyProtection="0"/>
    <xf numFmtId="165" fontId="1" fillId="25" borderId="0" applyNumberFormat="0" applyBorder="0" applyAlignment="0" applyProtection="0"/>
    <xf numFmtId="165" fontId="1" fillId="25" borderId="0" applyNumberFormat="0" applyBorder="0" applyAlignment="0" applyProtection="0"/>
    <xf numFmtId="165" fontId="1" fillId="25" borderId="0" applyNumberFormat="0" applyBorder="0" applyAlignment="0" applyProtection="0"/>
    <xf numFmtId="165" fontId="1" fillId="25" borderId="0" applyNumberFormat="0" applyBorder="0" applyAlignment="0" applyProtection="0"/>
    <xf numFmtId="165" fontId="1" fillId="25" borderId="0" applyNumberFormat="0" applyBorder="0" applyAlignment="0" applyProtection="0"/>
    <xf numFmtId="165" fontId="1" fillId="25" borderId="0" applyNumberFormat="0" applyBorder="0" applyAlignment="0" applyProtection="0"/>
    <xf numFmtId="165" fontId="1" fillId="25" borderId="0" applyNumberFormat="0" applyBorder="0" applyAlignment="0" applyProtection="0"/>
    <xf numFmtId="165" fontId="1" fillId="25" borderId="0" applyNumberFormat="0" applyBorder="0" applyAlignment="0" applyProtection="0"/>
    <xf numFmtId="165" fontId="1" fillId="25" borderId="0" applyNumberFormat="0" applyBorder="0" applyAlignment="0" applyProtection="0"/>
    <xf numFmtId="165" fontId="1" fillId="25" borderId="0" applyNumberFormat="0" applyBorder="0" applyAlignment="0" applyProtection="0"/>
    <xf numFmtId="165" fontId="1" fillId="25" borderId="0" applyNumberFormat="0" applyBorder="0" applyAlignment="0" applyProtection="0"/>
    <xf numFmtId="165" fontId="1" fillId="25" borderId="0" applyNumberFormat="0" applyBorder="0" applyAlignment="0" applyProtection="0"/>
    <xf numFmtId="165" fontId="1" fillId="25" borderId="0" applyNumberFormat="0" applyBorder="0" applyAlignment="0" applyProtection="0"/>
    <xf numFmtId="165" fontId="1" fillId="25" borderId="0" applyNumberFormat="0" applyBorder="0" applyAlignment="0" applyProtection="0"/>
    <xf numFmtId="165" fontId="1" fillId="25" borderId="0" applyNumberFormat="0" applyBorder="0" applyAlignment="0" applyProtection="0"/>
    <xf numFmtId="165" fontId="1" fillId="25" borderId="0" applyNumberFormat="0" applyBorder="0" applyAlignment="0" applyProtection="0"/>
    <xf numFmtId="165" fontId="1" fillId="25" borderId="0" applyNumberFormat="0" applyBorder="0" applyAlignment="0" applyProtection="0"/>
    <xf numFmtId="165" fontId="1" fillId="25" borderId="0" applyNumberFormat="0" applyBorder="0" applyAlignment="0" applyProtection="0"/>
    <xf numFmtId="165" fontId="1" fillId="25" borderId="0" applyNumberFormat="0" applyBorder="0" applyAlignment="0" applyProtection="0"/>
    <xf numFmtId="165" fontId="1" fillId="25" borderId="0" applyNumberFormat="0" applyBorder="0" applyAlignment="0" applyProtection="0"/>
    <xf numFmtId="165" fontId="1" fillId="25" borderId="0" applyNumberFormat="0" applyBorder="0" applyAlignment="0" applyProtection="0"/>
    <xf numFmtId="165" fontId="1" fillId="25" borderId="0" applyNumberFormat="0" applyBorder="0" applyAlignment="0" applyProtection="0"/>
    <xf numFmtId="165" fontId="1" fillId="25" borderId="0" applyNumberFormat="0" applyBorder="0" applyAlignment="0" applyProtection="0"/>
    <xf numFmtId="165" fontId="1" fillId="35" borderId="0" applyNumberFormat="0" applyBorder="0" applyAlignment="0" applyProtection="0"/>
    <xf numFmtId="165" fontId="1" fillId="35" borderId="0" applyNumberFormat="0" applyBorder="0" applyAlignment="0" applyProtection="0"/>
    <xf numFmtId="165" fontId="1" fillId="35" borderId="0" applyNumberFormat="0" applyBorder="0" applyAlignment="0" applyProtection="0"/>
    <xf numFmtId="165" fontId="1" fillId="35" borderId="0" applyNumberFormat="0" applyBorder="0" applyAlignment="0" applyProtection="0"/>
    <xf numFmtId="165" fontId="1" fillId="35" borderId="0" applyNumberFormat="0" applyBorder="0" applyAlignment="0" applyProtection="0"/>
    <xf numFmtId="165" fontId="1" fillId="29" borderId="0" applyNumberFormat="0" applyBorder="0" applyAlignment="0" applyProtection="0"/>
    <xf numFmtId="165" fontId="1" fillId="35" borderId="0" applyNumberFormat="0" applyBorder="0" applyAlignment="0" applyProtection="0"/>
    <xf numFmtId="165" fontId="1" fillId="29" borderId="0" applyNumberFormat="0" applyBorder="0" applyAlignment="0" applyProtection="0"/>
    <xf numFmtId="165" fontId="1" fillId="29" borderId="0" applyNumberFormat="0" applyBorder="0" applyAlignment="0" applyProtection="0"/>
    <xf numFmtId="165" fontId="1" fillId="35" borderId="0" applyNumberFormat="0" applyBorder="0" applyAlignment="0" applyProtection="0"/>
    <xf numFmtId="165" fontId="1" fillId="29" borderId="0" applyNumberFormat="0" applyBorder="0" applyAlignment="0" applyProtection="0"/>
    <xf numFmtId="165" fontId="1" fillId="35" borderId="0" applyNumberFormat="0" applyBorder="0" applyAlignment="0" applyProtection="0"/>
    <xf numFmtId="165" fontId="1" fillId="29" borderId="0" applyNumberFormat="0" applyBorder="0" applyAlignment="0" applyProtection="0"/>
    <xf numFmtId="165" fontId="1" fillId="29" borderId="0" applyNumberFormat="0" applyBorder="0" applyAlignment="0" applyProtection="0"/>
    <xf numFmtId="165" fontId="1" fillId="35" borderId="0" applyNumberFormat="0" applyBorder="0" applyAlignment="0" applyProtection="0"/>
    <xf numFmtId="165" fontId="1" fillId="35" borderId="0" applyNumberFormat="0" applyBorder="0" applyAlignment="0" applyProtection="0"/>
    <xf numFmtId="165" fontId="1" fillId="29" borderId="0" applyNumberFormat="0" applyBorder="0" applyAlignment="0" applyProtection="0"/>
    <xf numFmtId="165" fontId="1" fillId="35" borderId="0" applyNumberFormat="0" applyBorder="0" applyAlignment="0" applyProtection="0"/>
    <xf numFmtId="165" fontId="1" fillId="29" borderId="0" applyNumberFormat="0" applyBorder="0" applyAlignment="0" applyProtection="0"/>
    <xf numFmtId="165" fontId="1" fillId="29" borderId="0" applyNumberFormat="0" applyBorder="0" applyAlignment="0" applyProtection="0"/>
    <xf numFmtId="165" fontId="1" fillId="35" borderId="0" applyNumberFormat="0" applyBorder="0" applyAlignment="0" applyProtection="0"/>
    <xf numFmtId="165" fontId="1" fillId="35" borderId="0" applyNumberFormat="0" applyBorder="0" applyAlignment="0" applyProtection="0"/>
    <xf numFmtId="165" fontId="1" fillId="29" borderId="0" applyNumberFormat="0" applyBorder="0" applyAlignment="0" applyProtection="0"/>
    <xf numFmtId="165" fontId="1" fillId="35" borderId="0" applyNumberFormat="0" applyBorder="0" applyAlignment="0" applyProtection="0"/>
    <xf numFmtId="165" fontId="1" fillId="29" borderId="0" applyNumberFormat="0" applyBorder="0" applyAlignment="0" applyProtection="0"/>
    <xf numFmtId="165" fontId="1" fillId="29" borderId="0" applyNumberFormat="0" applyBorder="0" applyAlignment="0" applyProtection="0"/>
    <xf numFmtId="165" fontId="1" fillId="35" borderId="0" applyNumberFormat="0" applyBorder="0" applyAlignment="0" applyProtection="0"/>
    <xf numFmtId="165" fontId="1" fillId="35" borderId="0" applyNumberFormat="0" applyBorder="0" applyAlignment="0" applyProtection="0"/>
    <xf numFmtId="165" fontId="1" fillId="29" borderId="0" applyNumberFormat="0" applyBorder="0" applyAlignment="0" applyProtection="0"/>
    <xf numFmtId="165" fontId="1" fillId="35" borderId="0" applyNumberFormat="0" applyBorder="0" applyAlignment="0" applyProtection="0"/>
    <xf numFmtId="165" fontId="1" fillId="29" borderId="0" applyNumberFormat="0" applyBorder="0" applyAlignment="0" applyProtection="0"/>
    <xf numFmtId="165" fontId="1" fillId="29" borderId="0" applyNumberFormat="0" applyBorder="0" applyAlignment="0" applyProtection="0"/>
    <xf numFmtId="165" fontId="1" fillId="35" borderId="0" applyNumberFormat="0" applyBorder="0" applyAlignment="0" applyProtection="0"/>
    <xf numFmtId="165" fontId="1" fillId="29" borderId="0" applyNumberFormat="0" applyBorder="0" applyAlignment="0" applyProtection="0"/>
    <xf numFmtId="165" fontId="1" fillId="35" borderId="0" applyNumberFormat="0" applyBorder="0" applyAlignment="0" applyProtection="0"/>
    <xf numFmtId="165" fontId="1" fillId="29" borderId="0" applyNumberFormat="0" applyBorder="0" applyAlignment="0" applyProtection="0"/>
    <xf numFmtId="165" fontId="1" fillId="29" borderId="0" applyNumberFormat="0" applyBorder="0" applyAlignment="0" applyProtection="0"/>
    <xf numFmtId="165" fontId="1" fillId="35" borderId="0" applyNumberFormat="0" applyBorder="0" applyAlignment="0" applyProtection="0"/>
    <xf numFmtId="165" fontId="1" fillId="35" borderId="0" applyNumberFormat="0" applyBorder="0" applyAlignment="0" applyProtection="0"/>
    <xf numFmtId="165" fontId="1" fillId="35" borderId="0" applyNumberFormat="0" applyBorder="0" applyAlignment="0" applyProtection="0"/>
    <xf numFmtId="165" fontId="1" fillId="29" borderId="0" applyNumberFormat="0" applyBorder="0" applyAlignment="0" applyProtection="0"/>
    <xf numFmtId="165" fontId="1" fillId="35" borderId="0" applyNumberFormat="0" applyBorder="0" applyAlignment="0" applyProtection="0"/>
    <xf numFmtId="165" fontId="1" fillId="29" borderId="0" applyNumberFormat="0" applyBorder="0" applyAlignment="0" applyProtection="0"/>
    <xf numFmtId="165" fontId="1" fillId="29" borderId="0" applyNumberFormat="0" applyBorder="0" applyAlignment="0" applyProtection="0"/>
    <xf numFmtId="165" fontId="1" fillId="35" borderId="0" applyNumberFormat="0" applyBorder="0" applyAlignment="0" applyProtection="0"/>
    <xf numFmtId="165" fontId="1" fillId="29" borderId="0" applyNumberFormat="0" applyBorder="0" applyAlignment="0" applyProtection="0"/>
    <xf numFmtId="165" fontId="1" fillId="35" borderId="0" applyNumberFormat="0" applyBorder="0" applyAlignment="0" applyProtection="0"/>
    <xf numFmtId="165" fontId="1" fillId="29" borderId="0" applyNumberFormat="0" applyBorder="0" applyAlignment="0" applyProtection="0"/>
    <xf numFmtId="165" fontId="1" fillId="29" borderId="0" applyNumberFormat="0" applyBorder="0" applyAlignment="0" applyProtection="0"/>
    <xf numFmtId="165" fontId="1" fillId="35" borderId="0" applyNumberFormat="0" applyBorder="0" applyAlignment="0" applyProtection="0"/>
    <xf numFmtId="165" fontId="1" fillId="35" borderId="0" applyNumberFormat="0" applyBorder="0" applyAlignment="0" applyProtection="0"/>
    <xf numFmtId="165" fontId="1" fillId="29" borderId="0" applyNumberFormat="0" applyBorder="0" applyAlignment="0" applyProtection="0"/>
    <xf numFmtId="165" fontId="1" fillId="35" borderId="0" applyNumberFormat="0" applyBorder="0" applyAlignment="0" applyProtection="0"/>
    <xf numFmtId="165" fontId="1" fillId="29" borderId="0" applyNumberFormat="0" applyBorder="0" applyAlignment="0" applyProtection="0"/>
    <xf numFmtId="165" fontId="1" fillId="29" borderId="0" applyNumberFormat="0" applyBorder="0" applyAlignment="0" applyProtection="0"/>
    <xf numFmtId="165" fontId="1" fillId="35" borderId="0" applyNumberFormat="0" applyBorder="0" applyAlignment="0" applyProtection="0"/>
    <xf numFmtId="165" fontId="1" fillId="35" borderId="0" applyNumberFormat="0" applyBorder="0" applyAlignment="0" applyProtection="0"/>
    <xf numFmtId="165" fontId="1" fillId="29" borderId="0" applyNumberFormat="0" applyBorder="0" applyAlignment="0" applyProtection="0"/>
    <xf numFmtId="165" fontId="1" fillId="35" borderId="0" applyNumberFormat="0" applyBorder="0" applyAlignment="0" applyProtection="0"/>
    <xf numFmtId="165" fontId="1" fillId="29" borderId="0" applyNumberFormat="0" applyBorder="0" applyAlignment="0" applyProtection="0"/>
    <xf numFmtId="165" fontId="1" fillId="29" borderId="0" applyNumberFormat="0" applyBorder="0" applyAlignment="0" applyProtection="0"/>
    <xf numFmtId="165" fontId="1" fillId="35" borderId="0" applyNumberFormat="0" applyBorder="0" applyAlignment="0" applyProtection="0"/>
    <xf numFmtId="165" fontId="1" fillId="35" borderId="0" applyNumberFormat="0" applyBorder="0" applyAlignment="0" applyProtection="0"/>
    <xf numFmtId="165" fontId="1" fillId="29" borderId="0" applyNumberFormat="0" applyBorder="0" applyAlignment="0" applyProtection="0"/>
    <xf numFmtId="165" fontId="1" fillId="35" borderId="0" applyNumberFormat="0" applyBorder="0" applyAlignment="0" applyProtection="0"/>
    <xf numFmtId="165" fontId="1" fillId="29" borderId="0" applyNumberFormat="0" applyBorder="0" applyAlignment="0" applyProtection="0"/>
    <xf numFmtId="165" fontId="1" fillId="29" borderId="0" applyNumberFormat="0" applyBorder="0" applyAlignment="0" applyProtection="0"/>
    <xf numFmtId="165" fontId="1" fillId="35" borderId="0" applyNumberFormat="0" applyBorder="0" applyAlignment="0" applyProtection="0"/>
    <xf numFmtId="165" fontId="1" fillId="29" borderId="0" applyNumberFormat="0" applyBorder="0" applyAlignment="0" applyProtection="0"/>
    <xf numFmtId="165" fontId="1" fillId="35" borderId="0" applyNumberFormat="0" applyBorder="0" applyAlignment="0" applyProtection="0"/>
    <xf numFmtId="165" fontId="1" fillId="29" borderId="0" applyNumberFormat="0" applyBorder="0" applyAlignment="0" applyProtection="0"/>
    <xf numFmtId="165" fontId="1" fillId="29" borderId="0" applyNumberFormat="0" applyBorder="0" applyAlignment="0" applyProtection="0"/>
    <xf numFmtId="165" fontId="1" fillId="37" borderId="0" applyNumberFormat="0" applyBorder="0" applyAlignment="0" applyProtection="0"/>
    <xf numFmtId="165" fontId="1" fillId="37" borderId="0" applyNumberFormat="0" applyBorder="0" applyAlignment="0" applyProtection="0"/>
    <xf numFmtId="165" fontId="1" fillId="37" borderId="0" applyNumberFormat="0" applyBorder="0" applyAlignment="0" applyProtection="0"/>
    <xf numFmtId="165" fontId="1" fillId="37" borderId="0" applyNumberFormat="0" applyBorder="0" applyAlignment="0" applyProtection="0"/>
    <xf numFmtId="165" fontId="1" fillId="37" borderId="0" applyNumberFormat="0" applyBorder="0" applyAlignment="0" applyProtection="0"/>
    <xf numFmtId="165" fontId="1" fillId="13" borderId="0" applyNumberFormat="0" applyBorder="0" applyAlignment="0" applyProtection="0"/>
    <xf numFmtId="165" fontId="1" fillId="37" borderId="0" applyNumberFormat="0" applyBorder="0" applyAlignment="0" applyProtection="0"/>
    <xf numFmtId="165" fontId="1" fillId="13" borderId="0" applyNumberFormat="0" applyBorder="0" applyAlignment="0" applyProtection="0"/>
    <xf numFmtId="165" fontId="1" fillId="13" borderId="0" applyNumberFormat="0" applyBorder="0" applyAlignment="0" applyProtection="0"/>
    <xf numFmtId="165" fontId="1" fillId="37" borderId="0" applyNumberFormat="0" applyBorder="0" applyAlignment="0" applyProtection="0"/>
    <xf numFmtId="165" fontId="1" fillId="13" borderId="0" applyNumberFormat="0" applyBorder="0" applyAlignment="0" applyProtection="0"/>
    <xf numFmtId="165" fontId="1" fillId="37" borderId="0" applyNumberFormat="0" applyBorder="0" applyAlignment="0" applyProtection="0"/>
    <xf numFmtId="165" fontId="1" fillId="13" borderId="0" applyNumberFormat="0" applyBorder="0" applyAlignment="0" applyProtection="0"/>
    <xf numFmtId="165" fontId="1" fillId="13" borderId="0" applyNumberFormat="0" applyBorder="0" applyAlignment="0" applyProtection="0"/>
    <xf numFmtId="165" fontId="1" fillId="37" borderId="0" applyNumberFormat="0" applyBorder="0" applyAlignment="0" applyProtection="0"/>
    <xf numFmtId="165" fontId="1" fillId="37" borderId="0" applyNumberFormat="0" applyBorder="0" applyAlignment="0" applyProtection="0"/>
    <xf numFmtId="165" fontId="1" fillId="13" borderId="0" applyNumberFormat="0" applyBorder="0" applyAlignment="0" applyProtection="0"/>
    <xf numFmtId="165" fontId="1" fillId="37" borderId="0" applyNumberFormat="0" applyBorder="0" applyAlignment="0" applyProtection="0"/>
    <xf numFmtId="165" fontId="1" fillId="13" borderId="0" applyNumberFormat="0" applyBorder="0" applyAlignment="0" applyProtection="0"/>
    <xf numFmtId="165" fontId="1" fillId="13" borderId="0" applyNumberFormat="0" applyBorder="0" applyAlignment="0" applyProtection="0"/>
    <xf numFmtId="165" fontId="1" fillId="37" borderId="0" applyNumberFormat="0" applyBorder="0" applyAlignment="0" applyProtection="0"/>
    <xf numFmtId="165" fontId="1" fillId="37" borderId="0" applyNumberFormat="0" applyBorder="0" applyAlignment="0" applyProtection="0"/>
    <xf numFmtId="165" fontId="1" fillId="13" borderId="0" applyNumberFormat="0" applyBorder="0" applyAlignment="0" applyProtection="0"/>
    <xf numFmtId="165" fontId="1" fillId="37" borderId="0" applyNumberFormat="0" applyBorder="0" applyAlignment="0" applyProtection="0"/>
    <xf numFmtId="165" fontId="1" fillId="13" borderId="0" applyNumberFormat="0" applyBorder="0" applyAlignment="0" applyProtection="0"/>
    <xf numFmtId="165" fontId="1" fillId="13" borderId="0" applyNumberFormat="0" applyBorder="0" applyAlignment="0" applyProtection="0"/>
    <xf numFmtId="165" fontId="1" fillId="37" borderId="0" applyNumberFormat="0" applyBorder="0" applyAlignment="0" applyProtection="0"/>
    <xf numFmtId="165" fontId="1" fillId="37" borderId="0" applyNumberFormat="0" applyBorder="0" applyAlignment="0" applyProtection="0"/>
    <xf numFmtId="165" fontId="1" fillId="13" borderId="0" applyNumberFormat="0" applyBorder="0" applyAlignment="0" applyProtection="0"/>
    <xf numFmtId="165" fontId="1" fillId="37" borderId="0" applyNumberFormat="0" applyBorder="0" applyAlignment="0" applyProtection="0"/>
    <xf numFmtId="165" fontId="1" fillId="13" borderId="0" applyNumberFormat="0" applyBorder="0" applyAlignment="0" applyProtection="0"/>
    <xf numFmtId="165" fontId="1" fillId="13" borderId="0" applyNumberFormat="0" applyBorder="0" applyAlignment="0" applyProtection="0"/>
    <xf numFmtId="165" fontId="1" fillId="37" borderId="0" applyNumberFormat="0" applyBorder="0" applyAlignment="0" applyProtection="0"/>
    <xf numFmtId="165" fontId="1" fillId="13" borderId="0" applyNumberFormat="0" applyBorder="0" applyAlignment="0" applyProtection="0"/>
    <xf numFmtId="165" fontId="1" fillId="37" borderId="0" applyNumberFormat="0" applyBorder="0" applyAlignment="0" applyProtection="0"/>
    <xf numFmtId="165" fontId="1" fillId="13" borderId="0" applyNumberFormat="0" applyBorder="0" applyAlignment="0" applyProtection="0"/>
    <xf numFmtId="165" fontId="1" fillId="13" borderId="0" applyNumberFormat="0" applyBorder="0" applyAlignment="0" applyProtection="0"/>
    <xf numFmtId="165" fontId="1" fillId="37" borderId="0" applyNumberFormat="0" applyBorder="0" applyAlignment="0" applyProtection="0"/>
    <xf numFmtId="165" fontId="1" fillId="37" borderId="0" applyNumberFormat="0" applyBorder="0" applyAlignment="0" applyProtection="0"/>
    <xf numFmtId="165" fontId="1" fillId="37" borderId="0" applyNumberFormat="0" applyBorder="0" applyAlignment="0" applyProtection="0"/>
    <xf numFmtId="165" fontId="1" fillId="13" borderId="0" applyNumberFormat="0" applyBorder="0" applyAlignment="0" applyProtection="0"/>
    <xf numFmtId="165" fontId="1" fillId="37" borderId="0" applyNumberFormat="0" applyBorder="0" applyAlignment="0" applyProtection="0"/>
    <xf numFmtId="165" fontId="1" fillId="13" borderId="0" applyNumberFormat="0" applyBorder="0" applyAlignment="0" applyProtection="0"/>
    <xf numFmtId="165" fontId="1" fillId="13" borderId="0" applyNumberFormat="0" applyBorder="0" applyAlignment="0" applyProtection="0"/>
    <xf numFmtId="165" fontId="1" fillId="37" borderId="0" applyNumberFormat="0" applyBorder="0" applyAlignment="0" applyProtection="0"/>
    <xf numFmtId="165" fontId="1" fillId="13" borderId="0" applyNumberFormat="0" applyBorder="0" applyAlignment="0" applyProtection="0"/>
    <xf numFmtId="165" fontId="1" fillId="37" borderId="0" applyNumberFormat="0" applyBorder="0" applyAlignment="0" applyProtection="0"/>
    <xf numFmtId="165" fontId="1" fillId="13" borderId="0" applyNumberFormat="0" applyBorder="0" applyAlignment="0" applyProtection="0"/>
    <xf numFmtId="165" fontId="1" fillId="13" borderId="0" applyNumberFormat="0" applyBorder="0" applyAlignment="0" applyProtection="0"/>
    <xf numFmtId="165" fontId="1" fillId="37" borderId="0" applyNumberFormat="0" applyBorder="0" applyAlignment="0" applyProtection="0"/>
    <xf numFmtId="165" fontId="1" fillId="37" borderId="0" applyNumberFormat="0" applyBorder="0" applyAlignment="0" applyProtection="0"/>
    <xf numFmtId="165" fontId="1" fillId="13" borderId="0" applyNumberFormat="0" applyBorder="0" applyAlignment="0" applyProtection="0"/>
    <xf numFmtId="165" fontId="1" fillId="37" borderId="0" applyNumberFormat="0" applyBorder="0" applyAlignment="0" applyProtection="0"/>
    <xf numFmtId="165" fontId="1" fillId="13" borderId="0" applyNumberFormat="0" applyBorder="0" applyAlignment="0" applyProtection="0"/>
    <xf numFmtId="165" fontId="1" fillId="13" borderId="0" applyNumberFormat="0" applyBorder="0" applyAlignment="0" applyProtection="0"/>
    <xf numFmtId="165" fontId="1" fillId="37" borderId="0" applyNumberFormat="0" applyBorder="0" applyAlignment="0" applyProtection="0"/>
    <xf numFmtId="165" fontId="1" fillId="37" borderId="0" applyNumberFormat="0" applyBorder="0" applyAlignment="0" applyProtection="0"/>
    <xf numFmtId="165" fontId="1" fillId="13" borderId="0" applyNumberFormat="0" applyBorder="0" applyAlignment="0" applyProtection="0"/>
    <xf numFmtId="165" fontId="1" fillId="37" borderId="0" applyNumberFormat="0" applyBorder="0" applyAlignment="0" applyProtection="0"/>
    <xf numFmtId="165" fontId="1" fillId="13" borderId="0" applyNumberFormat="0" applyBorder="0" applyAlignment="0" applyProtection="0"/>
    <xf numFmtId="165" fontId="1" fillId="13" borderId="0" applyNumberFormat="0" applyBorder="0" applyAlignment="0" applyProtection="0"/>
    <xf numFmtId="165" fontId="1" fillId="37" borderId="0" applyNumberFormat="0" applyBorder="0" applyAlignment="0" applyProtection="0"/>
    <xf numFmtId="165" fontId="1" fillId="37" borderId="0" applyNumberFormat="0" applyBorder="0" applyAlignment="0" applyProtection="0"/>
    <xf numFmtId="165" fontId="1" fillId="13" borderId="0" applyNumberFormat="0" applyBorder="0" applyAlignment="0" applyProtection="0"/>
    <xf numFmtId="165" fontId="1" fillId="37" borderId="0" applyNumberFormat="0" applyBorder="0" applyAlignment="0" applyProtection="0"/>
    <xf numFmtId="165" fontId="1" fillId="13" borderId="0" applyNumberFormat="0" applyBorder="0" applyAlignment="0" applyProtection="0"/>
    <xf numFmtId="165" fontId="1" fillId="13" borderId="0" applyNumberFormat="0" applyBorder="0" applyAlignment="0" applyProtection="0"/>
    <xf numFmtId="165" fontId="1" fillId="37" borderId="0" applyNumberFormat="0" applyBorder="0" applyAlignment="0" applyProtection="0"/>
    <xf numFmtId="165" fontId="1" fillId="13" borderId="0" applyNumberFormat="0" applyBorder="0" applyAlignment="0" applyProtection="0"/>
    <xf numFmtId="165" fontId="1" fillId="37" borderId="0" applyNumberFormat="0" applyBorder="0" applyAlignment="0" applyProtection="0"/>
    <xf numFmtId="165" fontId="1" fillId="13" borderId="0" applyNumberFormat="0" applyBorder="0" applyAlignment="0" applyProtection="0"/>
    <xf numFmtId="165" fontId="1" fillId="13" borderId="0" applyNumberFormat="0" applyBorder="0" applyAlignment="0" applyProtection="0"/>
    <xf numFmtId="165" fontId="1" fillId="16" borderId="0" applyNumberFormat="0" applyBorder="0" applyAlignment="0" applyProtection="0"/>
    <xf numFmtId="165" fontId="1" fillId="16" borderId="0" applyNumberFormat="0" applyBorder="0" applyAlignment="0" applyProtection="0"/>
    <xf numFmtId="165" fontId="1" fillId="16" borderId="0" applyNumberFormat="0" applyBorder="0" applyAlignment="0" applyProtection="0"/>
    <xf numFmtId="165" fontId="1" fillId="16" borderId="0" applyNumberFormat="0" applyBorder="0" applyAlignment="0" applyProtection="0"/>
    <xf numFmtId="165" fontId="1" fillId="16" borderId="0" applyNumberFormat="0" applyBorder="0" applyAlignment="0" applyProtection="0"/>
    <xf numFmtId="165" fontId="1" fillId="16" borderId="0" applyNumberFormat="0" applyBorder="0" applyAlignment="0" applyProtection="0"/>
    <xf numFmtId="165" fontId="1" fillId="16" borderId="0" applyNumberFormat="0" applyBorder="0" applyAlignment="0" applyProtection="0"/>
    <xf numFmtId="165" fontId="1" fillId="16" borderId="0" applyNumberFormat="0" applyBorder="0" applyAlignment="0" applyProtection="0"/>
    <xf numFmtId="165" fontId="1" fillId="16" borderId="0" applyNumberFormat="0" applyBorder="0" applyAlignment="0" applyProtection="0"/>
    <xf numFmtId="165" fontId="1" fillId="16" borderId="0" applyNumberFormat="0" applyBorder="0" applyAlignment="0" applyProtection="0"/>
    <xf numFmtId="165" fontId="1" fillId="16" borderId="0" applyNumberFormat="0" applyBorder="0" applyAlignment="0" applyProtection="0"/>
    <xf numFmtId="165" fontId="1" fillId="16" borderId="0" applyNumberFormat="0" applyBorder="0" applyAlignment="0" applyProtection="0"/>
    <xf numFmtId="165" fontId="1" fillId="16" borderId="0" applyNumberFormat="0" applyBorder="0" applyAlignment="0" applyProtection="0"/>
    <xf numFmtId="165" fontId="1" fillId="16" borderId="0" applyNumberFormat="0" applyBorder="0" applyAlignment="0" applyProtection="0"/>
    <xf numFmtId="165" fontId="1" fillId="16" borderId="0" applyNumberFormat="0" applyBorder="0" applyAlignment="0" applyProtection="0"/>
    <xf numFmtId="165" fontId="1" fillId="16" borderId="0" applyNumberFormat="0" applyBorder="0" applyAlignment="0" applyProtection="0"/>
    <xf numFmtId="165" fontId="1" fillId="16" borderId="0" applyNumberFormat="0" applyBorder="0" applyAlignment="0" applyProtection="0"/>
    <xf numFmtId="165" fontId="1" fillId="16" borderId="0" applyNumberFormat="0" applyBorder="0" applyAlignment="0" applyProtection="0"/>
    <xf numFmtId="165" fontId="1" fillId="16" borderId="0" applyNumberFormat="0" applyBorder="0" applyAlignment="0" applyProtection="0"/>
    <xf numFmtId="165" fontId="1" fillId="16" borderId="0" applyNumberFormat="0" applyBorder="0" applyAlignment="0" applyProtection="0"/>
    <xf numFmtId="165" fontId="1" fillId="16" borderId="0" applyNumberFormat="0" applyBorder="0" applyAlignment="0" applyProtection="0"/>
    <xf numFmtId="165" fontId="1" fillId="16" borderId="0" applyNumberFormat="0" applyBorder="0" applyAlignment="0" applyProtection="0"/>
    <xf numFmtId="165" fontId="1" fillId="16" borderId="0" applyNumberFormat="0" applyBorder="0" applyAlignment="0" applyProtection="0"/>
    <xf numFmtId="165" fontId="1" fillId="16" borderId="0" applyNumberFormat="0" applyBorder="0" applyAlignment="0" applyProtection="0"/>
    <xf numFmtId="165" fontId="1" fillId="16" borderId="0" applyNumberFormat="0" applyBorder="0" applyAlignment="0" applyProtection="0"/>
    <xf numFmtId="165" fontId="1" fillId="16" borderId="0" applyNumberFormat="0" applyBorder="0" applyAlignment="0" applyProtection="0"/>
    <xf numFmtId="165" fontId="1" fillId="16" borderId="0" applyNumberFormat="0" applyBorder="0" applyAlignment="0" applyProtection="0"/>
    <xf numFmtId="165" fontId="1" fillId="16" borderId="0" applyNumberFormat="0" applyBorder="0" applyAlignment="0" applyProtection="0"/>
    <xf numFmtId="165" fontId="1" fillId="16" borderId="0" applyNumberFormat="0" applyBorder="0" applyAlignment="0" applyProtection="0"/>
    <xf numFmtId="165" fontId="1" fillId="16" borderId="0" applyNumberFormat="0" applyBorder="0" applyAlignment="0" applyProtection="0"/>
    <xf numFmtId="165" fontId="1" fillId="16" borderId="0" applyNumberFormat="0" applyBorder="0" applyAlignment="0" applyProtection="0"/>
    <xf numFmtId="165" fontId="1" fillId="16" borderId="0" applyNumberFormat="0" applyBorder="0" applyAlignment="0" applyProtection="0"/>
    <xf numFmtId="165" fontId="1" fillId="16" borderId="0" applyNumberFormat="0" applyBorder="0" applyAlignment="0" applyProtection="0"/>
    <xf numFmtId="165" fontId="1" fillId="16" borderId="0" applyNumberFormat="0" applyBorder="0" applyAlignment="0" applyProtection="0"/>
    <xf numFmtId="165" fontId="1" fillId="16" borderId="0" applyNumberFormat="0" applyBorder="0" applyAlignment="0" applyProtection="0"/>
    <xf numFmtId="165" fontId="1" fillId="35" borderId="0" applyNumberFormat="0" applyBorder="0" applyAlignment="0" applyProtection="0"/>
    <xf numFmtId="165" fontId="1" fillId="35" borderId="0" applyNumberFormat="0" applyBorder="0" applyAlignment="0" applyProtection="0"/>
    <xf numFmtId="165" fontId="1" fillId="35" borderId="0" applyNumberFormat="0" applyBorder="0" applyAlignment="0" applyProtection="0"/>
    <xf numFmtId="165" fontId="1" fillId="35" borderId="0" applyNumberFormat="0" applyBorder="0" applyAlignment="0" applyProtection="0"/>
    <xf numFmtId="165" fontId="1" fillId="35" borderId="0" applyNumberFormat="0" applyBorder="0" applyAlignment="0" applyProtection="0"/>
    <xf numFmtId="165" fontId="1" fillId="19" borderId="0" applyNumberFormat="0" applyBorder="0" applyAlignment="0" applyProtection="0"/>
    <xf numFmtId="165" fontId="1" fillId="35" borderId="0" applyNumberFormat="0" applyBorder="0" applyAlignment="0" applyProtection="0"/>
    <xf numFmtId="165" fontId="1" fillId="19" borderId="0" applyNumberFormat="0" applyBorder="0" applyAlignment="0" applyProtection="0"/>
    <xf numFmtId="165" fontId="1" fillId="19" borderId="0" applyNumberFormat="0" applyBorder="0" applyAlignment="0" applyProtection="0"/>
    <xf numFmtId="165" fontId="1" fillId="35" borderId="0" applyNumberFormat="0" applyBorder="0" applyAlignment="0" applyProtection="0"/>
    <xf numFmtId="165" fontId="1" fillId="19" borderId="0" applyNumberFormat="0" applyBorder="0" applyAlignment="0" applyProtection="0"/>
    <xf numFmtId="165" fontId="1" fillId="35" borderId="0" applyNumberFormat="0" applyBorder="0" applyAlignment="0" applyProtection="0"/>
    <xf numFmtId="165" fontId="1" fillId="19" borderId="0" applyNumberFormat="0" applyBorder="0" applyAlignment="0" applyProtection="0"/>
    <xf numFmtId="165" fontId="1" fillId="19" borderId="0" applyNumberFormat="0" applyBorder="0" applyAlignment="0" applyProtection="0"/>
    <xf numFmtId="165" fontId="1" fillId="35" borderId="0" applyNumberFormat="0" applyBorder="0" applyAlignment="0" applyProtection="0"/>
    <xf numFmtId="165" fontId="1" fillId="35" borderId="0" applyNumberFormat="0" applyBorder="0" applyAlignment="0" applyProtection="0"/>
    <xf numFmtId="165" fontId="1" fillId="19" borderId="0" applyNumberFormat="0" applyBorder="0" applyAlignment="0" applyProtection="0"/>
    <xf numFmtId="165" fontId="1" fillId="35" borderId="0" applyNumberFormat="0" applyBorder="0" applyAlignment="0" applyProtection="0"/>
    <xf numFmtId="165" fontId="1" fillId="19" borderId="0" applyNumberFormat="0" applyBorder="0" applyAlignment="0" applyProtection="0"/>
    <xf numFmtId="165" fontId="1" fillId="19" borderId="0" applyNumberFormat="0" applyBorder="0" applyAlignment="0" applyProtection="0"/>
    <xf numFmtId="165" fontId="1" fillId="35" borderId="0" applyNumberFormat="0" applyBorder="0" applyAlignment="0" applyProtection="0"/>
    <xf numFmtId="165" fontId="1" fillId="35" borderId="0" applyNumberFormat="0" applyBorder="0" applyAlignment="0" applyProtection="0"/>
    <xf numFmtId="165" fontId="1" fillId="19" borderId="0" applyNumberFormat="0" applyBorder="0" applyAlignment="0" applyProtection="0"/>
    <xf numFmtId="165" fontId="1" fillId="35" borderId="0" applyNumberFormat="0" applyBorder="0" applyAlignment="0" applyProtection="0"/>
    <xf numFmtId="165" fontId="1" fillId="19" borderId="0" applyNumberFormat="0" applyBorder="0" applyAlignment="0" applyProtection="0"/>
    <xf numFmtId="165" fontId="1" fillId="19" borderId="0" applyNumberFormat="0" applyBorder="0" applyAlignment="0" applyProtection="0"/>
    <xf numFmtId="165" fontId="1" fillId="35" borderId="0" applyNumberFormat="0" applyBorder="0" applyAlignment="0" applyProtection="0"/>
    <xf numFmtId="165" fontId="1" fillId="35" borderId="0" applyNumberFormat="0" applyBorder="0" applyAlignment="0" applyProtection="0"/>
    <xf numFmtId="165" fontId="1" fillId="19" borderId="0" applyNumberFormat="0" applyBorder="0" applyAlignment="0" applyProtection="0"/>
    <xf numFmtId="165" fontId="1" fillId="35" borderId="0" applyNumberFormat="0" applyBorder="0" applyAlignment="0" applyProtection="0"/>
    <xf numFmtId="165" fontId="1" fillId="19" borderId="0" applyNumberFormat="0" applyBorder="0" applyAlignment="0" applyProtection="0"/>
    <xf numFmtId="165" fontId="1" fillId="19" borderId="0" applyNumberFormat="0" applyBorder="0" applyAlignment="0" applyProtection="0"/>
    <xf numFmtId="165" fontId="1" fillId="35" borderId="0" applyNumberFormat="0" applyBorder="0" applyAlignment="0" applyProtection="0"/>
    <xf numFmtId="165" fontId="1" fillId="19" borderId="0" applyNumberFormat="0" applyBorder="0" applyAlignment="0" applyProtection="0"/>
    <xf numFmtId="165" fontId="1" fillId="35" borderId="0" applyNumberFormat="0" applyBorder="0" applyAlignment="0" applyProtection="0"/>
    <xf numFmtId="165" fontId="1" fillId="19" borderId="0" applyNumberFormat="0" applyBorder="0" applyAlignment="0" applyProtection="0"/>
    <xf numFmtId="165" fontId="1" fillId="19" borderId="0" applyNumberFormat="0" applyBorder="0" applyAlignment="0" applyProtection="0"/>
    <xf numFmtId="165" fontId="1" fillId="35" borderId="0" applyNumberFormat="0" applyBorder="0" applyAlignment="0" applyProtection="0"/>
    <xf numFmtId="165" fontId="1" fillId="35" borderId="0" applyNumberFormat="0" applyBorder="0" applyAlignment="0" applyProtection="0"/>
    <xf numFmtId="165" fontId="1" fillId="35" borderId="0" applyNumberFormat="0" applyBorder="0" applyAlignment="0" applyProtection="0"/>
    <xf numFmtId="165" fontId="1" fillId="19" borderId="0" applyNumberFormat="0" applyBorder="0" applyAlignment="0" applyProtection="0"/>
    <xf numFmtId="165" fontId="1" fillId="35" borderId="0" applyNumberFormat="0" applyBorder="0" applyAlignment="0" applyProtection="0"/>
    <xf numFmtId="165" fontId="1" fillId="19" borderId="0" applyNumberFormat="0" applyBorder="0" applyAlignment="0" applyProtection="0"/>
    <xf numFmtId="165" fontId="1" fillId="19" borderId="0" applyNumberFormat="0" applyBorder="0" applyAlignment="0" applyProtection="0"/>
    <xf numFmtId="165" fontId="1" fillId="35" borderId="0" applyNumberFormat="0" applyBorder="0" applyAlignment="0" applyProtection="0"/>
    <xf numFmtId="165" fontId="1" fillId="19" borderId="0" applyNumberFormat="0" applyBorder="0" applyAlignment="0" applyProtection="0"/>
    <xf numFmtId="165" fontId="1" fillId="35" borderId="0" applyNumberFormat="0" applyBorder="0" applyAlignment="0" applyProtection="0"/>
    <xf numFmtId="165" fontId="1" fillId="19" borderId="0" applyNumberFormat="0" applyBorder="0" applyAlignment="0" applyProtection="0"/>
    <xf numFmtId="165" fontId="1" fillId="19" borderId="0" applyNumberFormat="0" applyBorder="0" applyAlignment="0" applyProtection="0"/>
    <xf numFmtId="165" fontId="1" fillId="35" borderId="0" applyNumberFormat="0" applyBorder="0" applyAlignment="0" applyProtection="0"/>
    <xf numFmtId="165" fontId="1" fillId="35" borderId="0" applyNumberFormat="0" applyBorder="0" applyAlignment="0" applyProtection="0"/>
    <xf numFmtId="165" fontId="1" fillId="19" borderId="0" applyNumberFormat="0" applyBorder="0" applyAlignment="0" applyProtection="0"/>
    <xf numFmtId="165" fontId="1" fillId="35" borderId="0" applyNumberFormat="0" applyBorder="0" applyAlignment="0" applyProtection="0"/>
    <xf numFmtId="165" fontId="1" fillId="19" borderId="0" applyNumberFormat="0" applyBorder="0" applyAlignment="0" applyProtection="0"/>
    <xf numFmtId="165" fontId="1" fillId="19" borderId="0" applyNumberFormat="0" applyBorder="0" applyAlignment="0" applyProtection="0"/>
    <xf numFmtId="165" fontId="1" fillId="35" borderId="0" applyNumberFormat="0" applyBorder="0" applyAlignment="0" applyProtection="0"/>
    <xf numFmtId="165" fontId="1" fillId="35" borderId="0" applyNumberFormat="0" applyBorder="0" applyAlignment="0" applyProtection="0"/>
    <xf numFmtId="165" fontId="1" fillId="19" borderId="0" applyNumberFormat="0" applyBorder="0" applyAlignment="0" applyProtection="0"/>
    <xf numFmtId="165" fontId="1" fillId="35" borderId="0" applyNumberFormat="0" applyBorder="0" applyAlignment="0" applyProtection="0"/>
    <xf numFmtId="165" fontId="1" fillId="19" borderId="0" applyNumberFormat="0" applyBorder="0" applyAlignment="0" applyProtection="0"/>
    <xf numFmtId="165" fontId="1" fillId="19" borderId="0" applyNumberFormat="0" applyBorder="0" applyAlignment="0" applyProtection="0"/>
    <xf numFmtId="165" fontId="1" fillId="35" borderId="0" applyNumberFormat="0" applyBorder="0" applyAlignment="0" applyProtection="0"/>
    <xf numFmtId="165" fontId="1" fillId="35" borderId="0" applyNumberFormat="0" applyBorder="0" applyAlignment="0" applyProtection="0"/>
    <xf numFmtId="165" fontId="1" fillId="19" borderId="0" applyNumberFormat="0" applyBorder="0" applyAlignment="0" applyProtection="0"/>
    <xf numFmtId="165" fontId="1" fillId="35" borderId="0" applyNumberFormat="0" applyBorder="0" applyAlignment="0" applyProtection="0"/>
    <xf numFmtId="165" fontId="1" fillId="19" borderId="0" applyNumberFormat="0" applyBorder="0" applyAlignment="0" applyProtection="0"/>
    <xf numFmtId="165" fontId="1" fillId="19" borderId="0" applyNumberFormat="0" applyBorder="0" applyAlignment="0" applyProtection="0"/>
    <xf numFmtId="165" fontId="1" fillId="35" borderId="0" applyNumberFormat="0" applyBorder="0" applyAlignment="0" applyProtection="0"/>
    <xf numFmtId="165" fontId="1" fillId="19" borderId="0" applyNumberFormat="0" applyBorder="0" applyAlignment="0" applyProtection="0"/>
    <xf numFmtId="165" fontId="1" fillId="35" borderId="0" applyNumberFormat="0" applyBorder="0" applyAlignment="0" applyProtection="0"/>
    <xf numFmtId="165" fontId="1" fillId="19" borderId="0" applyNumberFormat="0" applyBorder="0" applyAlignment="0" applyProtection="0"/>
    <xf numFmtId="165" fontId="1" fillId="19" borderId="0" applyNumberFormat="0" applyBorder="0" applyAlignment="0" applyProtection="0"/>
    <xf numFmtId="165" fontId="1" fillId="38" borderId="0" applyNumberFormat="0" applyBorder="0" applyAlignment="0" applyProtection="0"/>
    <xf numFmtId="165" fontId="1" fillId="38" borderId="0" applyNumberFormat="0" applyBorder="0" applyAlignment="0" applyProtection="0"/>
    <xf numFmtId="165" fontId="1" fillId="38" borderId="0" applyNumberFormat="0" applyBorder="0" applyAlignment="0" applyProtection="0"/>
    <xf numFmtId="165" fontId="1" fillId="38" borderId="0" applyNumberFormat="0" applyBorder="0" applyAlignment="0" applyProtection="0"/>
    <xf numFmtId="165" fontId="1" fillId="38" borderId="0" applyNumberFormat="0" applyBorder="0" applyAlignment="0" applyProtection="0"/>
    <xf numFmtId="165" fontId="1" fillId="23" borderId="0" applyNumberFormat="0" applyBorder="0" applyAlignment="0" applyProtection="0"/>
    <xf numFmtId="165" fontId="1" fillId="38" borderId="0" applyNumberFormat="0" applyBorder="0" applyAlignment="0" applyProtection="0"/>
    <xf numFmtId="165" fontId="1" fillId="23" borderId="0" applyNumberFormat="0" applyBorder="0" applyAlignment="0" applyProtection="0"/>
    <xf numFmtId="165" fontId="1" fillId="23" borderId="0" applyNumberFormat="0" applyBorder="0" applyAlignment="0" applyProtection="0"/>
    <xf numFmtId="165" fontId="1" fillId="38" borderId="0" applyNumberFormat="0" applyBorder="0" applyAlignment="0" applyProtection="0"/>
    <xf numFmtId="165" fontId="1" fillId="23" borderId="0" applyNumberFormat="0" applyBorder="0" applyAlignment="0" applyProtection="0"/>
    <xf numFmtId="165" fontId="1" fillId="38" borderId="0" applyNumberFormat="0" applyBorder="0" applyAlignment="0" applyProtection="0"/>
    <xf numFmtId="165" fontId="1" fillId="23" borderId="0" applyNumberFormat="0" applyBorder="0" applyAlignment="0" applyProtection="0"/>
    <xf numFmtId="165" fontId="1" fillId="23" borderId="0" applyNumberFormat="0" applyBorder="0" applyAlignment="0" applyProtection="0"/>
    <xf numFmtId="165" fontId="1" fillId="38" borderId="0" applyNumberFormat="0" applyBorder="0" applyAlignment="0" applyProtection="0"/>
    <xf numFmtId="165" fontId="1" fillId="38" borderId="0" applyNumberFormat="0" applyBorder="0" applyAlignment="0" applyProtection="0"/>
    <xf numFmtId="165" fontId="1" fillId="23" borderId="0" applyNumberFormat="0" applyBorder="0" applyAlignment="0" applyProtection="0"/>
    <xf numFmtId="165" fontId="1" fillId="38" borderId="0" applyNumberFormat="0" applyBorder="0" applyAlignment="0" applyProtection="0"/>
    <xf numFmtId="165" fontId="1" fillId="23" borderId="0" applyNumberFormat="0" applyBorder="0" applyAlignment="0" applyProtection="0"/>
    <xf numFmtId="165" fontId="1" fillId="23" borderId="0" applyNumberFormat="0" applyBorder="0" applyAlignment="0" applyProtection="0"/>
    <xf numFmtId="165" fontId="1" fillId="38" borderId="0" applyNumberFormat="0" applyBorder="0" applyAlignment="0" applyProtection="0"/>
    <xf numFmtId="165" fontId="1" fillId="38" borderId="0" applyNumberFormat="0" applyBorder="0" applyAlignment="0" applyProtection="0"/>
    <xf numFmtId="165" fontId="1" fillId="23" borderId="0" applyNumberFormat="0" applyBorder="0" applyAlignment="0" applyProtection="0"/>
    <xf numFmtId="165" fontId="1" fillId="38" borderId="0" applyNumberFormat="0" applyBorder="0" applyAlignment="0" applyProtection="0"/>
    <xf numFmtId="165" fontId="1" fillId="23" borderId="0" applyNumberFormat="0" applyBorder="0" applyAlignment="0" applyProtection="0"/>
    <xf numFmtId="165" fontId="1" fillId="23" borderId="0" applyNumberFormat="0" applyBorder="0" applyAlignment="0" applyProtection="0"/>
    <xf numFmtId="165" fontId="1" fillId="38" borderId="0" applyNumberFormat="0" applyBorder="0" applyAlignment="0" applyProtection="0"/>
    <xf numFmtId="165" fontId="1" fillId="38" borderId="0" applyNumberFormat="0" applyBorder="0" applyAlignment="0" applyProtection="0"/>
    <xf numFmtId="165" fontId="1" fillId="23" borderId="0" applyNumberFormat="0" applyBorder="0" applyAlignment="0" applyProtection="0"/>
    <xf numFmtId="165" fontId="1" fillId="38" borderId="0" applyNumberFormat="0" applyBorder="0" applyAlignment="0" applyProtection="0"/>
    <xf numFmtId="165" fontId="1" fillId="23" borderId="0" applyNumberFormat="0" applyBorder="0" applyAlignment="0" applyProtection="0"/>
    <xf numFmtId="165" fontId="1" fillId="23" borderId="0" applyNumberFormat="0" applyBorder="0" applyAlignment="0" applyProtection="0"/>
    <xf numFmtId="165" fontId="1" fillId="38" borderId="0" applyNumberFormat="0" applyBorder="0" applyAlignment="0" applyProtection="0"/>
    <xf numFmtId="165" fontId="1" fillId="23" borderId="0" applyNumberFormat="0" applyBorder="0" applyAlignment="0" applyProtection="0"/>
    <xf numFmtId="165" fontId="1" fillId="38" borderId="0" applyNumberFormat="0" applyBorder="0" applyAlignment="0" applyProtection="0"/>
    <xf numFmtId="165" fontId="1" fillId="23" borderId="0" applyNumberFormat="0" applyBorder="0" applyAlignment="0" applyProtection="0"/>
    <xf numFmtId="165" fontId="1" fillId="23" borderId="0" applyNumberFormat="0" applyBorder="0" applyAlignment="0" applyProtection="0"/>
    <xf numFmtId="165" fontId="1" fillId="38" borderId="0" applyNumberFormat="0" applyBorder="0" applyAlignment="0" applyProtection="0"/>
    <xf numFmtId="165" fontId="1" fillId="38" borderId="0" applyNumberFormat="0" applyBorder="0" applyAlignment="0" applyProtection="0"/>
    <xf numFmtId="165" fontId="1" fillId="38" borderId="0" applyNumberFormat="0" applyBorder="0" applyAlignment="0" applyProtection="0"/>
    <xf numFmtId="165" fontId="1" fillId="23" borderId="0" applyNumberFormat="0" applyBorder="0" applyAlignment="0" applyProtection="0"/>
    <xf numFmtId="165" fontId="1" fillId="38" borderId="0" applyNumberFormat="0" applyBorder="0" applyAlignment="0" applyProtection="0"/>
    <xf numFmtId="165" fontId="1" fillId="23" borderId="0" applyNumberFormat="0" applyBorder="0" applyAlignment="0" applyProtection="0"/>
    <xf numFmtId="165" fontId="1" fillId="23" borderId="0" applyNumberFormat="0" applyBorder="0" applyAlignment="0" applyProtection="0"/>
    <xf numFmtId="165" fontId="1" fillId="38" borderId="0" applyNumberFormat="0" applyBorder="0" applyAlignment="0" applyProtection="0"/>
    <xf numFmtId="165" fontId="1" fillId="23" borderId="0" applyNumberFormat="0" applyBorder="0" applyAlignment="0" applyProtection="0"/>
    <xf numFmtId="165" fontId="1" fillId="38" borderId="0" applyNumberFormat="0" applyBorder="0" applyAlignment="0" applyProtection="0"/>
    <xf numFmtId="165" fontId="1" fillId="23" borderId="0" applyNumberFormat="0" applyBorder="0" applyAlignment="0" applyProtection="0"/>
    <xf numFmtId="165" fontId="1" fillId="23" borderId="0" applyNumberFormat="0" applyBorder="0" applyAlignment="0" applyProtection="0"/>
    <xf numFmtId="165" fontId="1" fillId="38" borderId="0" applyNumberFormat="0" applyBorder="0" applyAlignment="0" applyProtection="0"/>
    <xf numFmtId="165" fontId="1" fillId="38" borderId="0" applyNumberFormat="0" applyBorder="0" applyAlignment="0" applyProtection="0"/>
    <xf numFmtId="165" fontId="1" fillId="23" borderId="0" applyNumberFormat="0" applyBorder="0" applyAlignment="0" applyProtection="0"/>
    <xf numFmtId="165" fontId="1" fillId="38" borderId="0" applyNumberFormat="0" applyBorder="0" applyAlignment="0" applyProtection="0"/>
    <xf numFmtId="165" fontId="1" fillId="23" borderId="0" applyNumberFormat="0" applyBorder="0" applyAlignment="0" applyProtection="0"/>
    <xf numFmtId="165" fontId="1" fillId="23" borderId="0" applyNumberFormat="0" applyBorder="0" applyAlignment="0" applyProtection="0"/>
    <xf numFmtId="165" fontId="1" fillId="38" borderId="0" applyNumberFormat="0" applyBorder="0" applyAlignment="0" applyProtection="0"/>
    <xf numFmtId="165" fontId="1" fillId="38" borderId="0" applyNumberFormat="0" applyBorder="0" applyAlignment="0" applyProtection="0"/>
    <xf numFmtId="165" fontId="1" fillId="23" borderId="0" applyNumberFormat="0" applyBorder="0" applyAlignment="0" applyProtection="0"/>
    <xf numFmtId="165" fontId="1" fillId="38" borderId="0" applyNumberFormat="0" applyBorder="0" applyAlignment="0" applyProtection="0"/>
    <xf numFmtId="165" fontId="1" fillId="23" borderId="0" applyNumberFormat="0" applyBorder="0" applyAlignment="0" applyProtection="0"/>
    <xf numFmtId="165" fontId="1" fillId="23" borderId="0" applyNumberFormat="0" applyBorder="0" applyAlignment="0" applyProtection="0"/>
    <xf numFmtId="165" fontId="1" fillId="38" borderId="0" applyNumberFormat="0" applyBorder="0" applyAlignment="0" applyProtection="0"/>
    <xf numFmtId="165" fontId="1" fillId="38" borderId="0" applyNumberFormat="0" applyBorder="0" applyAlignment="0" applyProtection="0"/>
    <xf numFmtId="165" fontId="1" fillId="23" borderId="0" applyNumberFormat="0" applyBorder="0" applyAlignment="0" applyProtection="0"/>
    <xf numFmtId="165" fontId="1" fillId="38" borderId="0" applyNumberFormat="0" applyBorder="0" applyAlignment="0" applyProtection="0"/>
    <xf numFmtId="165" fontId="1" fillId="23" borderId="0" applyNumberFormat="0" applyBorder="0" applyAlignment="0" applyProtection="0"/>
    <xf numFmtId="165" fontId="1" fillId="23" borderId="0" applyNumberFormat="0" applyBorder="0" applyAlignment="0" applyProtection="0"/>
    <xf numFmtId="165" fontId="1" fillId="38" borderId="0" applyNumberFormat="0" applyBorder="0" applyAlignment="0" applyProtection="0"/>
    <xf numFmtId="165" fontId="1" fillId="23" borderId="0" applyNumberFormat="0" applyBorder="0" applyAlignment="0" applyProtection="0"/>
    <xf numFmtId="165" fontId="1" fillId="38" borderId="0" applyNumberFormat="0" applyBorder="0" applyAlignment="0" applyProtection="0"/>
    <xf numFmtId="165" fontId="1" fillId="23" borderId="0" applyNumberFormat="0" applyBorder="0" applyAlignment="0" applyProtection="0"/>
    <xf numFmtId="165" fontId="1" fillId="23" borderId="0" applyNumberFormat="0" applyBorder="0" applyAlignment="0" applyProtection="0"/>
    <xf numFmtId="165" fontId="1" fillId="37" borderId="0" applyNumberFormat="0" applyBorder="0" applyAlignment="0" applyProtection="0"/>
    <xf numFmtId="165" fontId="1" fillId="37" borderId="0" applyNumberFormat="0" applyBorder="0" applyAlignment="0" applyProtection="0"/>
    <xf numFmtId="165" fontId="1" fillId="37" borderId="0" applyNumberFormat="0" applyBorder="0" applyAlignment="0" applyProtection="0"/>
    <xf numFmtId="165" fontId="1" fillId="37" borderId="0" applyNumberFormat="0" applyBorder="0" applyAlignment="0" applyProtection="0"/>
    <xf numFmtId="165" fontId="1" fillId="37" borderId="0" applyNumberFormat="0" applyBorder="0" applyAlignment="0" applyProtection="0"/>
    <xf numFmtId="165" fontId="1" fillId="26" borderId="0" applyNumberFormat="0" applyBorder="0" applyAlignment="0" applyProtection="0"/>
    <xf numFmtId="165" fontId="1" fillId="37" borderId="0" applyNumberFormat="0" applyBorder="0" applyAlignment="0" applyProtection="0"/>
    <xf numFmtId="165" fontId="1" fillId="26" borderId="0" applyNumberFormat="0" applyBorder="0" applyAlignment="0" applyProtection="0"/>
    <xf numFmtId="165" fontId="1" fillId="26" borderId="0" applyNumberFormat="0" applyBorder="0" applyAlignment="0" applyProtection="0"/>
    <xf numFmtId="165" fontId="1" fillId="37" borderId="0" applyNumberFormat="0" applyBorder="0" applyAlignment="0" applyProtection="0"/>
    <xf numFmtId="165" fontId="1" fillId="26" borderId="0" applyNumberFormat="0" applyBorder="0" applyAlignment="0" applyProtection="0"/>
    <xf numFmtId="165" fontId="1" fillId="37" borderId="0" applyNumberFormat="0" applyBorder="0" applyAlignment="0" applyProtection="0"/>
    <xf numFmtId="165" fontId="1" fillId="26" borderId="0" applyNumberFormat="0" applyBorder="0" applyAlignment="0" applyProtection="0"/>
    <xf numFmtId="165" fontId="1" fillId="26" borderId="0" applyNumberFormat="0" applyBorder="0" applyAlignment="0" applyProtection="0"/>
    <xf numFmtId="165" fontId="1" fillId="37" borderId="0" applyNumberFormat="0" applyBorder="0" applyAlignment="0" applyProtection="0"/>
    <xf numFmtId="165" fontId="1" fillId="37" borderId="0" applyNumberFormat="0" applyBorder="0" applyAlignment="0" applyProtection="0"/>
    <xf numFmtId="165" fontId="1" fillId="26" borderId="0" applyNumberFormat="0" applyBorder="0" applyAlignment="0" applyProtection="0"/>
    <xf numFmtId="165" fontId="1" fillId="37" borderId="0" applyNumberFormat="0" applyBorder="0" applyAlignment="0" applyProtection="0"/>
    <xf numFmtId="165" fontId="1" fillId="26" borderId="0" applyNumberFormat="0" applyBorder="0" applyAlignment="0" applyProtection="0"/>
    <xf numFmtId="165" fontId="1" fillId="26" borderId="0" applyNumberFormat="0" applyBorder="0" applyAlignment="0" applyProtection="0"/>
    <xf numFmtId="165" fontId="1" fillId="37" borderId="0" applyNumberFormat="0" applyBorder="0" applyAlignment="0" applyProtection="0"/>
    <xf numFmtId="165" fontId="1" fillId="37" borderId="0" applyNumberFormat="0" applyBorder="0" applyAlignment="0" applyProtection="0"/>
    <xf numFmtId="165" fontId="1" fillId="26" borderId="0" applyNumberFormat="0" applyBorder="0" applyAlignment="0" applyProtection="0"/>
    <xf numFmtId="165" fontId="1" fillId="37" borderId="0" applyNumberFormat="0" applyBorder="0" applyAlignment="0" applyProtection="0"/>
    <xf numFmtId="165" fontId="1" fillId="26" borderId="0" applyNumberFormat="0" applyBorder="0" applyAlignment="0" applyProtection="0"/>
    <xf numFmtId="165" fontId="1" fillId="26" borderId="0" applyNumberFormat="0" applyBorder="0" applyAlignment="0" applyProtection="0"/>
    <xf numFmtId="165" fontId="1" fillId="37" borderId="0" applyNumberFormat="0" applyBorder="0" applyAlignment="0" applyProtection="0"/>
    <xf numFmtId="165" fontId="1" fillId="37" borderId="0" applyNumberFormat="0" applyBorder="0" applyAlignment="0" applyProtection="0"/>
    <xf numFmtId="165" fontId="1" fillId="26" borderId="0" applyNumberFormat="0" applyBorder="0" applyAlignment="0" applyProtection="0"/>
    <xf numFmtId="165" fontId="1" fillId="37" borderId="0" applyNumberFormat="0" applyBorder="0" applyAlignment="0" applyProtection="0"/>
    <xf numFmtId="165" fontId="1" fillId="26" borderId="0" applyNumberFormat="0" applyBorder="0" applyAlignment="0" applyProtection="0"/>
    <xf numFmtId="165" fontId="1" fillId="26" borderId="0" applyNumberFormat="0" applyBorder="0" applyAlignment="0" applyProtection="0"/>
    <xf numFmtId="165" fontId="1" fillId="37" borderId="0" applyNumberFormat="0" applyBorder="0" applyAlignment="0" applyProtection="0"/>
    <xf numFmtId="165" fontId="1" fillId="26" borderId="0" applyNumberFormat="0" applyBorder="0" applyAlignment="0" applyProtection="0"/>
    <xf numFmtId="165" fontId="1" fillId="37" borderId="0" applyNumberFormat="0" applyBorder="0" applyAlignment="0" applyProtection="0"/>
    <xf numFmtId="165" fontId="1" fillId="26" borderId="0" applyNumberFormat="0" applyBorder="0" applyAlignment="0" applyProtection="0"/>
    <xf numFmtId="165" fontId="1" fillId="26" borderId="0" applyNumberFormat="0" applyBorder="0" applyAlignment="0" applyProtection="0"/>
    <xf numFmtId="165" fontId="1" fillId="37" borderId="0" applyNumberFormat="0" applyBorder="0" applyAlignment="0" applyProtection="0"/>
    <xf numFmtId="165" fontId="1" fillId="37" borderId="0" applyNumberFormat="0" applyBorder="0" applyAlignment="0" applyProtection="0"/>
    <xf numFmtId="165" fontId="1" fillId="37" borderId="0" applyNumberFormat="0" applyBorder="0" applyAlignment="0" applyProtection="0"/>
    <xf numFmtId="165" fontId="1" fillId="26" borderId="0" applyNumberFormat="0" applyBorder="0" applyAlignment="0" applyProtection="0"/>
    <xf numFmtId="165" fontId="1" fillId="37" borderId="0" applyNumberFormat="0" applyBorder="0" applyAlignment="0" applyProtection="0"/>
    <xf numFmtId="165" fontId="1" fillId="26" borderId="0" applyNumberFormat="0" applyBorder="0" applyAlignment="0" applyProtection="0"/>
    <xf numFmtId="165" fontId="1" fillId="26" borderId="0" applyNumberFormat="0" applyBorder="0" applyAlignment="0" applyProtection="0"/>
    <xf numFmtId="165" fontId="1" fillId="37" borderId="0" applyNumberFormat="0" applyBorder="0" applyAlignment="0" applyProtection="0"/>
    <xf numFmtId="165" fontId="1" fillId="26" borderId="0" applyNumberFormat="0" applyBorder="0" applyAlignment="0" applyProtection="0"/>
    <xf numFmtId="165" fontId="1" fillId="37" borderId="0" applyNumberFormat="0" applyBorder="0" applyAlignment="0" applyProtection="0"/>
    <xf numFmtId="165" fontId="1" fillId="26" borderId="0" applyNumberFormat="0" applyBorder="0" applyAlignment="0" applyProtection="0"/>
    <xf numFmtId="165" fontId="1" fillId="26" borderId="0" applyNumberFormat="0" applyBorder="0" applyAlignment="0" applyProtection="0"/>
    <xf numFmtId="165" fontId="1" fillId="37" borderId="0" applyNumberFormat="0" applyBorder="0" applyAlignment="0" applyProtection="0"/>
    <xf numFmtId="165" fontId="1" fillId="37" borderId="0" applyNumberFormat="0" applyBorder="0" applyAlignment="0" applyProtection="0"/>
    <xf numFmtId="165" fontId="1" fillId="26" borderId="0" applyNumberFormat="0" applyBorder="0" applyAlignment="0" applyProtection="0"/>
    <xf numFmtId="165" fontId="1" fillId="37" borderId="0" applyNumberFormat="0" applyBorder="0" applyAlignment="0" applyProtection="0"/>
    <xf numFmtId="165" fontId="1" fillId="26" borderId="0" applyNumberFormat="0" applyBorder="0" applyAlignment="0" applyProtection="0"/>
    <xf numFmtId="165" fontId="1" fillId="26" borderId="0" applyNumberFormat="0" applyBorder="0" applyAlignment="0" applyProtection="0"/>
    <xf numFmtId="165" fontId="1" fillId="37" borderId="0" applyNumberFormat="0" applyBorder="0" applyAlignment="0" applyProtection="0"/>
    <xf numFmtId="165" fontId="1" fillId="37" borderId="0" applyNumberFormat="0" applyBorder="0" applyAlignment="0" applyProtection="0"/>
    <xf numFmtId="165" fontId="1" fillId="26" borderId="0" applyNumberFormat="0" applyBorder="0" applyAlignment="0" applyProtection="0"/>
    <xf numFmtId="165" fontId="1" fillId="37" borderId="0" applyNumberFormat="0" applyBorder="0" applyAlignment="0" applyProtection="0"/>
    <xf numFmtId="165" fontId="1" fillId="26" borderId="0" applyNumberFormat="0" applyBorder="0" applyAlignment="0" applyProtection="0"/>
    <xf numFmtId="165" fontId="1" fillId="26" borderId="0" applyNumberFormat="0" applyBorder="0" applyAlignment="0" applyProtection="0"/>
    <xf numFmtId="165" fontId="1" fillId="37" borderId="0" applyNumberFormat="0" applyBorder="0" applyAlignment="0" applyProtection="0"/>
    <xf numFmtId="165" fontId="1" fillId="37" borderId="0" applyNumberFormat="0" applyBorder="0" applyAlignment="0" applyProtection="0"/>
    <xf numFmtId="165" fontId="1" fillId="26" borderId="0" applyNumberFormat="0" applyBorder="0" applyAlignment="0" applyProtection="0"/>
    <xf numFmtId="165" fontId="1" fillId="37" borderId="0" applyNumberFormat="0" applyBorder="0" applyAlignment="0" applyProtection="0"/>
    <xf numFmtId="165" fontId="1" fillId="26" borderId="0" applyNumberFormat="0" applyBorder="0" applyAlignment="0" applyProtection="0"/>
    <xf numFmtId="165" fontId="1" fillId="26" borderId="0" applyNumberFormat="0" applyBorder="0" applyAlignment="0" applyProtection="0"/>
    <xf numFmtId="165" fontId="1" fillId="37" borderId="0" applyNumberFormat="0" applyBorder="0" applyAlignment="0" applyProtection="0"/>
    <xf numFmtId="165" fontId="1" fillId="26" borderId="0" applyNumberFormat="0" applyBorder="0" applyAlignment="0" applyProtection="0"/>
    <xf numFmtId="165" fontId="1" fillId="37" borderId="0" applyNumberFormat="0" applyBorder="0" applyAlignment="0" applyProtection="0"/>
    <xf numFmtId="165" fontId="1" fillId="26" borderId="0" applyNumberFormat="0" applyBorder="0" applyAlignment="0" applyProtection="0"/>
    <xf numFmtId="165" fontId="1" fillId="26" borderId="0" applyNumberFormat="0" applyBorder="0" applyAlignment="0" applyProtection="0"/>
    <xf numFmtId="165" fontId="1" fillId="35" borderId="0" applyNumberFormat="0" applyBorder="0" applyAlignment="0" applyProtection="0"/>
    <xf numFmtId="165" fontId="1" fillId="35" borderId="0" applyNumberFormat="0" applyBorder="0" applyAlignment="0" applyProtection="0"/>
    <xf numFmtId="165" fontId="1" fillId="35" borderId="0" applyNumberFormat="0" applyBorder="0" applyAlignment="0" applyProtection="0"/>
    <xf numFmtId="165" fontId="1" fillId="35" borderId="0" applyNumberFormat="0" applyBorder="0" applyAlignment="0" applyProtection="0"/>
    <xf numFmtId="165" fontId="1" fillId="35" borderId="0" applyNumberFormat="0" applyBorder="0" applyAlignment="0" applyProtection="0"/>
    <xf numFmtId="165" fontId="1" fillId="30" borderId="0" applyNumberFormat="0" applyBorder="0" applyAlignment="0" applyProtection="0"/>
    <xf numFmtId="165" fontId="1" fillId="35" borderId="0" applyNumberFormat="0" applyBorder="0" applyAlignment="0" applyProtection="0"/>
    <xf numFmtId="165" fontId="1" fillId="30" borderId="0" applyNumberFormat="0" applyBorder="0" applyAlignment="0" applyProtection="0"/>
    <xf numFmtId="165" fontId="1" fillId="30" borderId="0" applyNumberFormat="0" applyBorder="0" applyAlignment="0" applyProtection="0"/>
    <xf numFmtId="165" fontId="1" fillId="35" borderId="0" applyNumberFormat="0" applyBorder="0" applyAlignment="0" applyProtection="0"/>
    <xf numFmtId="165" fontId="1" fillId="30" borderId="0" applyNumberFormat="0" applyBorder="0" applyAlignment="0" applyProtection="0"/>
    <xf numFmtId="165" fontId="1" fillId="35" borderId="0" applyNumberFormat="0" applyBorder="0" applyAlignment="0" applyProtection="0"/>
    <xf numFmtId="165" fontId="1" fillId="30" borderId="0" applyNumberFormat="0" applyBorder="0" applyAlignment="0" applyProtection="0"/>
    <xf numFmtId="165" fontId="1" fillId="30" borderId="0" applyNumberFormat="0" applyBorder="0" applyAlignment="0" applyProtection="0"/>
    <xf numFmtId="165" fontId="1" fillId="35" borderId="0" applyNumberFormat="0" applyBorder="0" applyAlignment="0" applyProtection="0"/>
    <xf numFmtId="165" fontId="1" fillId="35" borderId="0" applyNumberFormat="0" applyBorder="0" applyAlignment="0" applyProtection="0"/>
    <xf numFmtId="165" fontId="1" fillId="30" borderId="0" applyNumberFormat="0" applyBorder="0" applyAlignment="0" applyProtection="0"/>
    <xf numFmtId="165" fontId="1" fillId="35" borderId="0" applyNumberFormat="0" applyBorder="0" applyAlignment="0" applyProtection="0"/>
    <xf numFmtId="165" fontId="1" fillId="30" borderId="0" applyNumberFormat="0" applyBorder="0" applyAlignment="0" applyProtection="0"/>
    <xf numFmtId="165" fontId="1" fillId="30" borderId="0" applyNumberFormat="0" applyBorder="0" applyAlignment="0" applyProtection="0"/>
    <xf numFmtId="165" fontId="1" fillId="35" borderId="0" applyNumberFormat="0" applyBorder="0" applyAlignment="0" applyProtection="0"/>
    <xf numFmtId="165" fontId="1" fillId="35" borderId="0" applyNumberFormat="0" applyBorder="0" applyAlignment="0" applyProtection="0"/>
    <xf numFmtId="165" fontId="1" fillId="30" borderId="0" applyNumberFormat="0" applyBorder="0" applyAlignment="0" applyProtection="0"/>
    <xf numFmtId="165" fontId="1" fillId="35" borderId="0" applyNumberFormat="0" applyBorder="0" applyAlignment="0" applyProtection="0"/>
    <xf numFmtId="165" fontId="1" fillId="30" borderId="0" applyNumberFormat="0" applyBorder="0" applyAlignment="0" applyProtection="0"/>
    <xf numFmtId="165" fontId="1" fillId="30" borderId="0" applyNumberFormat="0" applyBorder="0" applyAlignment="0" applyProtection="0"/>
    <xf numFmtId="165" fontId="1" fillId="35" borderId="0" applyNumberFormat="0" applyBorder="0" applyAlignment="0" applyProtection="0"/>
    <xf numFmtId="165" fontId="1" fillId="35" borderId="0" applyNumberFormat="0" applyBorder="0" applyAlignment="0" applyProtection="0"/>
    <xf numFmtId="165" fontId="1" fillId="30" borderId="0" applyNumberFormat="0" applyBorder="0" applyAlignment="0" applyProtection="0"/>
    <xf numFmtId="165" fontId="1" fillId="35" borderId="0" applyNumberFormat="0" applyBorder="0" applyAlignment="0" applyProtection="0"/>
    <xf numFmtId="165" fontId="1" fillId="30" borderId="0" applyNumberFormat="0" applyBorder="0" applyAlignment="0" applyProtection="0"/>
    <xf numFmtId="165" fontId="1" fillId="30" borderId="0" applyNumberFormat="0" applyBorder="0" applyAlignment="0" applyProtection="0"/>
    <xf numFmtId="165" fontId="1" fillId="35" borderId="0" applyNumberFormat="0" applyBorder="0" applyAlignment="0" applyProtection="0"/>
    <xf numFmtId="165" fontId="1" fillId="30" borderId="0" applyNumberFormat="0" applyBorder="0" applyAlignment="0" applyProtection="0"/>
    <xf numFmtId="165" fontId="1" fillId="35" borderId="0" applyNumberFormat="0" applyBorder="0" applyAlignment="0" applyProtection="0"/>
    <xf numFmtId="165" fontId="1" fillId="30" borderId="0" applyNumberFormat="0" applyBorder="0" applyAlignment="0" applyProtection="0"/>
    <xf numFmtId="165" fontId="1" fillId="30" borderId="0" applyNumberFormat="0" applyBorder="0" applyAlignment="0" applyProtection="0"/>
    <xf numFmtId="165" fontId="1" fillId="35" borderId="0" applyNumberFormat="0" applyBorder="0" applyAlignment="0" applyProtection="0"/>
    <xf numFmtId="165" fontId="1" fillId="35" borderId="0" applyNumberFormat="0" applyBorder="0" applyAlignment="0" applyProtection="0"/>
    <xf numFmtId="165" fontId="1" fillId="35" borderId="0" applyNumberFormat="0" applyBorder="0" applyAlignment="0" applyProtection="0"/>
    <xf numFmtId="165" fontId="1" fillId="30" borderId="0" applyNumberFormat="0" applyBorder="0" applyAlignment="0" applyProtection="0"/>
    <xf numFmtId="165" fontId="1" fillId="35" borderId="0" applyNumberFormat="0" applyBorder="0" applyAlignment="0" applyProtection="0"/>
    <xf numFmtId="165" fontId="1" fillId="30" borderId="0" applyNumberFormat="0" applyBorder="0" applyAlignment="0" applyProtection="0"/>
    <xf numFmtId="165" fontId="1" fillId="30" borderId="0" applyNumberFormat="0" applyBorder="0" applyAlignment="0" applyProtection="0"/>
    <xf numFmtId="165" fontId="1" fillId="35" borderId="0" applyNumberFormat="0" applyBorder="0" applyAlignment="0" applyProtection="0"/>
    <xf numFmtId="165" fontId="1" fillId="30" borderId="0" applyNumberFormat="0" applyBorder="0" applyAlignment="0" applyProtection="0"/>
    <xf numFmtId="165" fontId="1" fillId="35" borderId="0" applyNumberFormat="0" applyBorder="0" applyAlignment="0" applyProtection="0"/>
    <xf numFmtId="165" fontId="1" fillId="30" borderId="0" applyNumberFormat="0" applyBorder="0" applyAlignment="0" applyProtection="0"/>
    <xf numFmtId="165" fontId="1" fillId="30" borderId="0" applyNumberFormat="0" applyBorder="0" applyAlignment="0" applyProtection="0"/>
    <xf numFmtId="165" fontId="1" fillId="35" borderId="0" applyNumberFormat="0" applyBorder="0" applyAlignment="0" applyProtection="0"/>
    <xf numFmtId="165" fontId="1" fillId="35" borderId="0" applyNumberFormat="0" applyBorder="0" applyAlignment="0" applyProtection="0"/>
    <xf numFmtId="165" fontId="1" fillId="30" borderId="0" applyNumberFormat="0" applyBorder="0" applyAlignment="0" applyProtection="0"/>
    <xf numFmtId="165" fontId="1" fillId="35" borderId="0" applyNumberFormat="0" applyBorder="0" applyAlignment="0" applyProtection="0"/>
    <xf numFmtId="165" fontId="1" fillId="30" borderId="0" applyNumberFormat="0" applyBorder="0" applyAlignment="0" applyProtection="0"/>
    <xf numFmtId="165" fontId="1" fillId="30" borderId="0" applyNumberFormat="0" applyBorder="0" applyAlignment="0" applyProtection="0"/>
    <xf numFmtId="165" fontId="1" fillId="35" borderId="0" applyNumberFormat="0" applyBorder="0" applyAlignment="0" applyProtection="0"/>
    <xf numFmtId="165" fontId="1" fillId="35" borderId="0" applyNumberFormat="0" applyBorder="0" applyAlignment="0" applyProtection="0"/>
    <xf numFmtId="165" fontId="1" fillId="30" borderId="0" applyNumberFormat="0" applyBorder="0" applyAlignment="0" applyProtection="0"/>
    <xf numFmtId="165" fontId="1" fillId="35" borderId="0" applyNumberFormat="0" applyBorder="0" applyAlignment="0" applyProtection="0"/>
    <xf numFmtId="165" fontId="1" fillId="30" borderId="0" applyNumberFormat="0" applyBorder="0" applyAlignment="0" applyProtection="0"/>
    <xf numFmtId="165" fontId="1" fillId="30" borderId="0" applyNumberFormat="0" applyBorder="0" applyAlignment="0" applyProtection="0"/>
    <xf numFmtId="165" fontId="1" fillId="35" borderId="0" applyNumberFormat="0" applyBorder="0" applyAlignment="0" applyProtection="0"/>
    <xf numFmtId="165" fontId="1" fillId="35" borderId="0" applyNumberFormat="0" applyBorder="0" applyAlignment="0" applyProtection="0"/>
    <xf numFmtId="165" fontId="1" fillId="30" borderId="0" applyNumberFormat="0" applyBorder="0" applyAlignment="0" applyProtection="0"/>
    <xf numFmtId="165" fontId="1" fillId="35" borderId="0" applyNumberFormat="0" applyBorder="0" applyAlignment="0" applyProtection="0"/>
    <xf numFmtId="165" fontId="1" fillId="30" borderId="0" applyNumberFormat="0" applyBorder="0" applyAlignment="0" applyProtection="0"/>
    <xf numFmtId="165" fontId="1" fillId="30" borderId="0" applyNumberFormat="0" applyBorder="0" applyAlignment="0" applyProtection="0"/>
    <xf numFmtId="165" fontId="1" fillId="35" borderId="0" applyNumberFormat="0" applyBorder="0" applyAlignment="0" applyProtection="0"/>
    <xf numFmtId="165" fontId="1" fillId="30" borderId="0" applyNumberFormat="0" applyBorder="0" applyAlignment="0" applyProtection="0"/>
    <xf numFmtId="165" fontId="1" fillId="35" borderId="0" applyNumberFormat="0" applyBorder="0" applyAlignment="0" applyProtection="0"/>
    <xf numFmtId="165" fontId="1" fillId="30" borderId="0" applyNumberFormat="0" applyBorder="0" applyAlignment="0" applyProtection="0"/>
    <xf numFmtId="165" fontId="1" fillId="30" borderId="0" applyNumberFormat="0" applyBorder="0" applyAlignment="0" applyProtection="0"/>
    <xf numFmtId="165" fontId="5" fillId="14" borderId="0" applyNumberFormat="0" applyBorder="0" applyAlignment="0" applyProtection="0"/>
    <xf numFmtId="165" fontId="5" fillId="37" borderId="0" applyNumberFormat="0" applyBorder="0" applyAlignment="0" applyProtection="0"/>
    <xf numFmtId="165" fontId="5" fillId="20" borderId="0" applyNumberFormat="0" applyBorder="0" applyAlignment="0" applyProtection="0"/>
    <xf numFmtId="165" fontId="5" fillId="39" borderId="0" applyNumberFormat="0" applyBorder="0" applyAlignment="0" applyProtection="0"/>
    <xf numFmtId="165" fontId="5" fillId="24" borderId="0" applyNumberFormat="0" applyBorder="0" applyAlignment="0" applyProtection="0"/>
    <xf numFmtId="165" fontId="5" fillId="38" borderId="0" applyNumberFormat="0" applyBorder="0" applyAlignment="0" applyProtection="0"/>
    <xf numFmtId="165" fontId="5" fillId="27" borderId="0" applyNumberFormat="0" applyBorder="0" applyAlignment="0" applyProtection="0"/>
    <xf numFmtId="165" fontId="5" fillId="37" borderId="0" applyNumberFormat="0" applyBorder="0" applyAlignment="0" applyProtection="0"/>
    <xf numFmtId="165" fontId="5" fillId="31" borderId="0" applyNumberFormat="0" applyBorder="0" applyAlignment="0" applyProtection="0"/>
    <xf numFmtId="165" fontId="5" fillId="34" borderId="0" applyNumberFormat="0" applyBorder="0" applyAlignment="0" applyProtection="0"/>
    <xf numFmtId="165" fontId="5" fillId="11" borderId="0" applyNumberFormat="0" applyBorder="0" applyAlignment="0" applyProtection="0"/>
    <xf numFmtId="165" fontId="5" fillId="40" borderId="0" applyNumberFormat="0" applyBorder="0" applyAlignment="0" applyProtection="0"/>
    <xf numFmtId="165" fontId="5" fillId="15" borderId="0" applyNumberFormat="0" applyBorder="0" applyAlignment="0" applyProtection="0"/>
    <xf numFmtId="165" fontId="5" fillId="41" borderId="0" applyNumberFormat="0" applyBorder="0" applyAlignment="0" applyProtection="0"/>
    <xf numFmtId="165" fontId="5" fillId="17" borderId="0" applyNumberFormat="0" applyBorder="0" applyAlignment="0" applyProtection="0"/>
    <xf numFmtId="165" fontId="5" fillId="39" borderId="0" applyNumberFormat="0" applyBorder="0" applyAlignment="0" applyProtection="0"/>
    <xf numFmtId="165" fontId="5" fillId="21" borderId="0" applyNumberFormat="0" applyBorder="0" applyAlignment="0" applyProtection="0"/>
    <xf numFmtId="165" fontId="5" fillId="42" borderId="0" applyNumberFormat="0" applyBorder="0" applyAlignment="0" applyProtection="0"/>
    <xf numFmtId="165" fontId="5" fillId="28" borderId="0" applyNumberFormat="0" applyBorder="0" applyAlignment="0" applyProtection="0"/>
    <xf numFmtId="165" fontId="5" fillId="43" borderId="0" applyNumberFormat="0" applyBorder="0" applyAlignment="0" applyProtection="0"/>
    <xf numFmtId="165" fontId="36" fillId="10" borderId="10" applyNumberFormat="0" applyAlignment="0" applyProtection="0"/>
    <xf numFmtId="165" fontId="46" fillId="44" borderId="10" applyNumberFormat="0" applyAlignment="0" applyProtection="0"/>
    <xf numFmtId="164" fontId="8" fillId="0" borderId="0" applyFont="0" applyFill="0" applyBorder="0" applyAlignment="0" applyProtection="0"/>
    <xf numFmtId="164" fontId="45" fillId="0" borderId="0" applyFont="0" applyFill="0" applyBorder="0" applyAlignment="0" applyProtection="0"/>
    <xf numFmtId="164" fontId="45" fillId="0" borderId="0" applyFont="0" applyFill="0" applyBorder="0" applyAlignment="0" applyProtection="0"/>
    <xf numFmtId="164" fontId="45" fillId="0" borderId="0" applyFont="0" applyFill="0" applyBorder="0" applyAlignment="0" applyProtection="0"/>
    <xf numFmtId="164" fontId="45" fillId="0" borderId="0" applyFont="0" applyFill="0" applyBorder="0" applyAlignment="0" applyProtection="0"/>
    <xf numFmtId="164" fontId="8" fillId="0" borderId="0" applyFont="0" applyFill="0" applyBorder="0" applyAlignment="0" applyProtection="0"/>
    <xf numFmtId="165" fontId="47" fillId="0" borderId="0" applyNumberFormat="0" applyFill="0" applyBorder="0" applyAlignment="0" applyProtection="0"/>
    <xf numFmtId="165" fontId="32" fillId="6" borderId="0" applyNumberFormat="0" applyBorder="0" applyAlignment="0" applyProtection="0"/>
    <xf numFmtId="165" fontId="32" fillId="37" borderId="0" applyNumberFormat="0" applyBorder="0" applyAlignment="0" applyProtection="0"/>
    <xf numFmtId="165" fontId="48" fillId="0" borderId="0">
      <alignment horizontal="center"/>
    </xf>
    <xf numFmtId="165" fontId="29" fillId="0" borderId="7" applyNumberFormat="0" applyFill="0" applyAlignment="0" applyProtection="0"/>
    <xf numFmtId="165" fontId="49" fillId="0" borderId="14" applyNumberFormat="0" applyFill="0" applyAlignment="0" applyProtection="0"/>
    <xf numFmtId="165" fontId="30" fillId="0" borderId="8" applyNumberFormat="0" applyFill="0" applyAlignment="0" applyProtection="0"/>
    <xf numFmtId="165" fontId="50" fillId="0" borderId="15" applyNumberFormat="0" applyFill="0" applyAlignment="0" applyProtection="0"/>
    <xf numFmtId="165" fontId="31" fillId="0" borderId="9" applyNumberFormat="0" applyFill="0" applyAlignment="0" applyProtection="0"/>
    <xf numFmtId="165" fontId="51" fillId="0" borderId="16" applyNumberFormat="0" applyFill="0" applyAlignment="0" applyProtection="0"/>
    <xf numFmtId="165" fontId="31" fillId="0" borderId="0" applyNumberFormat="0" applyFill="0" applyBorder="0" applyAlignment="0" applyProtection="0"/>
    <xf numFmtId="165" fontId="51" fillId="0" borderId="0" applyNumberFormat="0" applyFill="0" applyBorder="0" applyAlignment="0" applyProtection="0"/>
    <xf numFmtId="165" fontId="48" fillId="0" borderId="0">
      <alignment horizontal="center" textRotation="90"/>
    </xf>
    <xf numFmtId="165" fontId="41" fillId="0" borderId="0" applyNumberFormat="0" applyFill="0" applyBorder="0" applyAlignment="0" applyProtection="0">
      <alignment vertical="top"/>
      <protection locked="0"/>
    </xf>
    <xf numFmtId="165" fontId="52" fillId="0" borderId="0" applyNumberFormat="0" applyFill="0" applyBorder="0" applyAlignment="0" applyProtection="0">
      <alignment vertical="top"/>
      <protection locked="0"/>
    </xf>
    <xf numFmtId="165" fontId="52" fillId="0" borderId="0" applyNumberFormat="0" applyFill="0" applyBorder="0" applyAlignment="0" applyProtection="0">
      <alignment vertical="top"/>
      <protection locked="0"/>
    </xf>
    <xf numFmtId="165" fontId="52" fillId="0" borderId="0" applyNumberFormat="0" applyFill="0" applyBorder="0" applyAlignment="0" applyProtection="0">
      <alignment vertical="top"/>
      <protection locked="0"/>
    </xf>
    <xf numFmtId="165" fontId="52" fillId="0" borderId="0" applyNumberFormat="0" applyFill="0" applyBorder="0" applyAlignment="0" applyProtection="0">
      <alignment vertical="top"/>
      <protection locked="0"/>
    </xf>
    <xf numFmtId="165" fontId="52" fillId="0" borderId="0" applyNumberFormat="0" applyFill="0" applyBorder="0" applyAlignment="0" applyProtection="0">
      <alignment vertical="top"/>
      <protection locked="0"/>
    </xf>
    <xf numFmtId="165" fontId="52" fillId="0" borderId="0" applyNumberFormat="0" applyFill="0" applyBorder="0" applyAlignment="0" applyProtection="0"/>
    <xf numFmtId="165" fontId="52" fillId="0" borderId="0" applyNumberFormat="0" applyFill="0" applyBorder="0" applyAlignment="0" applyProtection="0"/>
    <xf numFmtId="165" fontId="53" fillId="0" borderId="0" applyNumberFormat="0" applyFill="0" applyBorder="0" applyAlignment="0" applyProtection="0">
      <alignment vertical="top"/>
      <protection locked="0"/>
    </xf>
    <xf numFmtId="165" fontId="3" fillId="0" borderId="0" applyNumberFormat="0" applyFill="0" applyBorder="0" applyAlignment="0" applyProtection="0"/>
    <xf numFmtId="165" fontId="54" fillId="0" borderId="0"/>
    <xf numFmtId="165" fontId="3" fillId="0" borderId="0" applyNumberFormat="0" applyFill="0" applyBorder="0" applyAlignment="0" applyProtection="0"/>
    <xf numFmtId="165" fontId="41" fillId="0" borderId="0" applyNumberFormat="0" applyFill="0" applyBorder="0" applyAlignment="0" applyProtection="0">
      <alignment vertical="top"/>
      <protection locked="0"/>
    </xf>
    <xf numFmtId="165" fontId="41" fillId="0" borderId="0" applyNumberFormat="0" applyFill="0" applyBorder="0" applyAlignment="0" applyProtection="0">
      <alignment vertical="top"/>
      <protection locked="0"/>
    </xf>
    <xf numFmtId="165" fontId="41" fillId="0" borderId="0" applyNumberFormat="0" applyFill="0" applyBorder="0" applyAlignment="0" applyProtection="0">
      <alignment vertical="top"/>
      <protection locked="0"/>
    </xf>
    <xf numFmtId="165" fontId="54" fillId="0" borderId="0"/>
    <xf numFmtId="165" fontId="42" fillId="0" borderId="0" applyNumberFormat="0" applyFill="0" applyBorder="0" applyAlignment="0" applyProtection="0">
      <alignment vertical="top"/>
      <protection locked="0"/>
    </xf>
    <xf numFmtId="165" fontId="52" fillId="0" borderId="0" applyNumberFormat="0" applyFill="0" applyBorder="0" applyAlignment="0" applyProtection="0">
      <alignment vertical="top"/>
      <protection locked="0"/>
    </xf>
    <xf numFmtId="165" fontId="52" fillId="0" borderId="0" applyNumberFormat="0" applyFill="0" applyBorder="0" applyAlignment="0" applyProtection="0">
      <alignment vertical="top"/>
      <protection locked="0"/>
    </xf>
    <xf numFmtId="165" fontId="55" fillId="0" borderId="0" applyNumberFormat="0" applyFill="0" applyBorder="0" applyAlignment="0" applyProtection="0"/>
    <xf numFmtId="165" fontId="52" fillId="0" borderId="0" applyNumberFormat="0" applyFill="0" applyBorder="0" applyAlignment="0" applyProtection="0">
      <alignment vertical="top"/>
      <protection locked="0"/>
    </xf>
    <xf numFmtId="165" fontId="52" fillId="0" borderId="0" applyNumberFormat="0" applyFill="0" applyBorder="0" applyAlignment="0" applyProtection="0">
      <alignment vertical="top"/>
      <protection locked="0"/>
    </xf>
    <xf numFmtId="165" fontId="54" fillId="0" borderId="0"/>
    <xf numFmtId="165" fontId="54" fillId="0" borderId="0"/>
    <xf numFmtId="165" fontId="54" fillId="0" borderId="0"/>
    <xf numFmtId="165" fontId="54" fillId="0" borderId="0"/>
    <xf numFmtId="165" fontId="34" fillId="9" borderId="10" applyNumberFormat="0" applyAlignment="0" applyProtection="0"/>
    <xf numFmtId="165" fontId="34" fillId="34" borderId="10" applyNumberFormat="0" applyAlignment="0" applyProtection="0"/>
    <xf numFmtId="165" fontId="37" fillId="0" borderId="12" applyNumberFormat="0" applyFill="0" applyAlignment="0" applyProtection="0"/>
    <xf numFmtId="165" fontId="56" fillId="0" borderId="17" applyNumberFormat="0" applyFill="0" applyAlignment="0" applyProtection="0"/>
    <xf numFmtId="165" fontId="39" fillId="8" borderId="0" applyNumberFormat="0" applyBorder="0" applyAlignment="0" applyProtection="0"/>
    <xf numFmtId="165" fontId="57" fillId="8" borderId="0" applyNumberFormat="0" applyBorder="0" applyAlignment="0" applyProtection="0"/>
    <xf numFmtId="165" fontId="1" fillId="0" borderId="0"/>
    <xf numFmtId="165" fontId="1" fillId="0" borderId="0"/>
    <xf numFmtId="165" fontId="1" fillId="0" borderId="0"/>
    <xf numFmtId="165" fontId="1" fillId="0" borderId="0"/>
    <xf numFmtId="165" fontId="8" fillId="0" borderId="0"/>
    <xf numFmtId="165" fontId="8" fillId="0" borderId="0"/>
    <xf numFmtId="165" fontId="9" fillId="0" borderId="0"/>
    <xf numFmtId="165" fontId="9" fillId="0" borderId="0"/>
    <xf numFmtId="165" fontId="8" fillId="0" borderId="0"/>
    <xf numFmtId="165" fontId="10" fillId="0" borderId="0"/>
    <xf numFmtId="165" fontId="9" fillId="0" borderId="0"/>
    <xf numFmtId="165" fontId="8" fillId="0" borderId="0"/>
    <xf numFmtId="165" fontId="8" fillId="0" borderId="0"/>
    <xf numFmtId="165" fontId="8" fillId="0" borderId="0"/>
    <xf numFmtId="165" fontId="9" fillId="0" borderId="0"/>
    <xf numFmtId="165" fontId="9" fillId="0" borderId="0"/>
    <xf numFmtId="165" fontId="8" fillId="0" borderId="0"/>
    <xf numFmtId="165" fontId="9" fillId="0" borderId="0"/>
    <xf numFmtId="165" fontId="43" fillId="0" borderId="0"/>
    <xf numFmtId="165" fontId="9" fillId="0" borderId="0"/>
    <xf numFmtId="165" fontId="10" fillId="0" borderId="0"/>
    <xf numFmtId="165" fontId="9" fillId="0" borderId="0"/>
    <xf numFmtId="165" fontId="1" fillId="0" borderId="0"/>
    <xf numFmtId="165" fontId="1" fillId="0" borderId="0"/>
    <xf numFmtId="165" fontId="1" fillId="0" borderId="0"/>
    <xf numFmtId="165" fontId="1" fillId="0" borderId="0"/>
    <xf numFmtId="165" fontId="1" fillId="0" borderId="0"/>
    <xf numFmtId="165" fontId="1" fillId="0" borderId="0"/>
    <xf numFmtId="165" fontId="9" fillId="0" borderId="0"/>
    <xf numFmtId="165" fontId="8" fillId="0" borderId="0"/>
    <xf numFmtId="165" fontId="9" fillId="0" borderId="0"/>
    <xf numFmtId="165" fontId="1" fillId="0" borderId="0"/>
    <xf numFmtId="165" fontId="1" fillId="0" borderId="0"/>
    <xf numFmtId="165" fontId="1" fillId="0" borderId="0"/>
    <xf numFmtId="165" fontId="9" fillId="0" borderId="0"/>
    <xf numFmtId="165" fontId="9" fillId="0" borderId="0"/>
    <xf numFmtId="165" fontId="9" fillId="0" borderId="0"/>
    <xf numFmtId="165" fontId="1" fillId="0" borderId="0"/>
    <xf numFmtId="165" fontId="1" fillId="0" borderId="0"/>
    <xf numFmtId="165" fontId="1" fillId="0" borderId="0"/>
    <xf numFmtId="165" fontId="1" fillId="0" borderId="0"/>
    <xf numFmtId="165" fontId="1" fillId="0" borderId="0"/>
    <xf numFmtId="165" fontId="1" fillId="0" borderId="0"/>
    <xf numFmtId="165" fontId="9" fillId="0" borderId="0"/>
    <xf numFmtId="165" fontId="18" fillId="0" borderId="0"/>
    <xf numFmtId="165" fontId="58" fillId="0" borderId="0"/>
    <xf numFmtId="165" fontId="9" fillId="0" borderId="0"/>
    <xf numFmtId="165" fontId="14" fillId="0" borderId="0"/>
    <xf numFmtId="165" fontId="9" fillId="0" borderId="0"/>
    <xf numFmtId="165" fontId="58" fillId="0" borderId="0"/>
    <xf numFmtId="165" fontId="58" fillId="0" borderId="0"/>
    <xf numFmtId="165" fontId="58" fillId="0" borderId="0"/>
    <xf numFmtId="165" fontId="58" fillId="0" borderId="0"/>
    <xf numFmtId="165" fontId="58" fillId="0" borderId="0"/>
    <xf numFmtId="165" fontId="10" fillId="0" borderId="0"/>
    <xf numFmtId="165" fontId="10" fillId="0" borderId="0"/>
    <xf numFmtId="165" fontId="10" fillId="0" borderId="0"/>
    <xf numFmtId="165" fontId="10" fillId="0" borderId="0"/>
    <xf numFmtId="165" fontId="1" fillId="0" borderId="0"/>
    <xf numFmtId="165" fontId="1" fillId="0" borderId="0"/>
    <xf numFmtId="165" fontId="1" fillId="0" borderId="0"/>
    <xf numFmtId="165" fontId="1" fillId="0" borderId="0"/>
    <xf numFmtId="165" fontId="8" fillId="0" borderId="0"/>
    <xf numFmtId="165" fontId="1" fillId="0" borderId="0"/>
    <xf numFmtId="165" fontId="1" fillId="0" borderId="0"/>
    <xf numFmtId="165" fontId="1" fillId="0" borderId="0"/>
    <xf numFmtId="165" fontId="1" fillId="0" borderId="0"/>
    <xf numFmtId="165" fontId="1" fillId="0" borderId="0"/>
    <xf numFmtId="165" fontId="1" fillId="0" borderId="0"/>
    <xf numFmtId="165" fontId="1" fillId="0" borderId="0"/>
    <xf numFmtId="165" fontId="8" fillId="0" borderId="0"/>
    <xf numFmtId="165" fontId="1" fillId="0" borderId="0"/>
    <xf numFmtId="165" fontId="1" fillId="0" borderId="0"/>
    <xf numFmtId="165" fontId="1" fillId="0" borderId="0"/>
    <xf numFmtId="165" fontId="1" fillId="0" borderId="0"/>
    <xf numFmtId="165" fontId="1" fillId="0" borderId="0"/>
    <xf numFmtId="165" fontId="1" fillId="0" borderId="0"/>
    <xf numFmtId="165" fontId="1" fillId="0" borderId="0"/>
    <xf numFmtId="165" fontId="1" fillId="0" borderId="0"/>
    <xf numFmtId="165" fontId="1" fillId="0" borderId="0"/>
    <xf numFmtId="165" fontId="1" fillId="0" borderId="0"/>
    <xf numFmtId="165" fontId="1" fillId="0" borderId="0"/>
    <xf numFmtId="165" fontId="1" fillId="0" borderId="0"/>
    <xf numFmtId="165" fontId="9" fillId="0" borderId="0"/>
    <xf numFmtId="165" fontId="9" fillId="0" borderId="0"/>
    <xf numFmtId="165" fontId="8" fillId="0" borderId="0"/>
    <xf numFmtId="165" fontId="10" fillId="0" borderId="0"/>
    <xf numFmtId="165" fontId="10" fillId="0" borderId="0"/>
    <xf numFmtId="165" fontId="10" fillId="0" borderId="0"/>
    <xf numFmtId="165" fontId="9" fillId="0" borderId="0"/>
    <xf numFmtId="165" fontId="58" fillId="0" borderId="0"/>
    <xf numFmtId="165" fontId="9" fillId="0" borderId="0"/>
    <xf numFmtId="165" fontId="10" fillId="0" borderId="0"/>
    <xf numFmtId="165" fontId="10" fillId="0" borderId="0"/>
    <xf numFmtId="165" fontId="9" fillId="0" borderId="0"/>
    <xf numFmtId="165" fontId="10" fillId="0" borderId="0"/>
    <xf numFmtId="165" fontId="10" fillId="0" borderId="0"/>
    <xf numFmtId="165" fontId="1" fillId="0" borderId="0"/>
    <xf numFmtId="165" fontId="1" fillId="0" borderId="0"/>
    <xf numFmtId="165" fontId="1" fillId="0" borderId="0"/>
    <xf numFmtId="165" fontId="1" fillId="0" borderId="0"/>
    <xf numFmtId="165" fontId="1" fillId="0" borderId="0"/>
    <xf numFmtId="165" fontId="1" fillId="0" borderId="0"/>
    <xf numFmtId="165" fontId="1" fillId="0" borderId="0"/>
    <xf numFmtId="165" fontId="1" fillId="0" borderId="0"/>
    <xf numFmtId="165" fontId="1" fillId="0" borderId="0"/>
    <xf numFmtId="165" fontId="1" fillId="0" borderId="0"/>
    <xf numFmtId="165" fontId="1" fillId="0" borderId="0"/>
    <xf numFmtId="165" fontId="1" fillId="0" borderId="0"/>
    <xf numFmtId="165" fontId="45" fillId="0" borderId="0"/>
    <xf numFmtId="165" fontId="9" fillId="0" borderId="0"/>
    <xf numFmtId="165" fontId="8" fillId="0" borderId="0"/>
    <xf numFmtId="165" fontId="8" fillId="0" borderId="0"/>
    <xf numFmtId="165" fontId="9" fillId="0" borderId="0"/>
    <xf numFmtId="165" fontId="1" fillId="0" borderId="0"/>
    <xf numFmtId="165" fontId="1" fillId="0" borderId="0"/>
    <xf numFmtId="165" fontId="1" fillId="0" borderId="0"/>
    <xf numFmtId="165" fontId="1" fillId="0" borderId="0"/>
    <xf numFmtId="165" fontId="1" fillId="0" borderId="0"/>
    <xf numFmtId="165" fontId="8" fillId="0" borderId="0"/>
    <xf numFmtId="165" fontId="1" fillId="0" borderId="0"/>
    <xf numFmtId="165" fontId="8" fillId="0" borderId="0"/>
    <xf numFmtId="165" fontId="9" fillId="0" borderId="0"/>
    <xf numFmtId="165" fontId="9" fillId="0" borderId="0"/>
    <xf numFmtId="165" fontId="10" fillId="0" borderId="0"/>
    <xf numFmtId="165" fontId="10" fillId="0" borderId="0"/>
    <xf numFmtId="165" fontId="10" fillId="0" borderId="0"/>
    <xf numFmtId="165" fontId="9" fillId="0" borderId="0"/>
    <xf numFmtId="165" fontId="10" fillId="0" borderId="0"/>
    <xf numFmtId="165" fontId="10" fillId="0" borderId="0"/>
    <xf numFmtId="165" fontId="8" fillId="0" borderId="0"/>
    <xf numFmtId="165" fontId="58" fillId="0" borderId="0"/>
    <xf numFmtId="165" fontId="10" fillId="0" borderId="0"/>
    <xf numFmtId="165" fontId="9" fillId="0" borderId="0"/>
    <xf numFmtId="165" fontId="10" fillId="0" borderId="0"/>
    <xf numFmtId="165" fontId="9" fillId="0" borderId="0"/>
    <xf numFmtId="165" fontId="10" fillId="0" borderId="0"/>
    <xf numFmtId="165" fontId="1" fillId="0" borderId="0"/>
    <xf numFmtId="165" fontId="10" fillId="0" borderId="0"/>
    <xf numFmtId="165" fontId="1" fillId="0" borderId="0"/>
    <xf numFmtId="165" fontId="10" fillId="0" borderId="0"/>
    <xf numFmtId="165" fontId="1" fillId="0" borderId="0"/>
    <xf numFmtId="165" fontId="9" fillId="0" borderId="0"/>
    <xf numFmtId="165" fontId="1" fillId="0" borderId="0"/>
    <xf numFmtId="165" fontId="10" fillId="0" borderId="0"/>
    <xf numFmtId="165" fontId="1" fillId="0" borderId="0"/>
    <xf numFmtId="165" fontId="1" fillId="0" borderId="0"/>
    <xf numFmtId="165" fontId="1" fillId="0" borderId="0"/>
    <xf numFmtId="165" fontId="10" fillId="0" borderId="0"/>
    <xf numFmtId="165" fontId="10" fillId="0" borderId="0"/>
    <xf numFmtId="165" fontId="1" fillId="0" borderId="0"/>
    <xf numFmtId="165" fontId="10" fillId="0" borderId="0"/>
    <xf numFmtId="165" fontId="1" fillId="0" borderId="0"/>
    <xf numFmtId="165" fontId="10" fillId="0" borderId="0"/>
    <xf numFmtId="165" fontId="8" fillId="0" borderId="0"/>
    <xf numFmtId="165" fontId="9" fillId="0" borderId="0"/>
    <xf numFmtId="165" fontId="10" fillId="0" borderId="0"/>
    <xf numFmtId="165" fontId="45" fillId="2" borderId="1" applyNumberFormat="0" applyFont="0" applyAlignment="0" applyProtection="0"/>
    <xf numFmtId="165" fontId="45" fillId="2" borderId="1" applyNumberFormat="0" applyFont="0" applyAlignment="0" applyProtection="0"/>
    <xf numFmtId="165" fontId="45" fillId="2" borderId="1" applyNumberFormat="0" applyFont="0" applyAlignment="0" applyProtection="0"/>
    <xf numFmtId="165" fontId="45" fillId="2" borderId="1" applyNumberFormat="0" applyFont="0" applyAlignment="0" applyProtection="0"/>
    <xf numFmtId="165" fontId="45" fillId="2" borderId="1" applyNumberFormat="0" applyFont="0" applyAlignment="0" applyProtection="0"/>
    <xf numFmtId="165" fontId="45" fillId="2" borderId="1" applyNumberFormat="0" applyFont="0" applyAlignment="0" applyProtection="0"/>
    <xf numFmtId="165" fontId="45" fillId="2" borderId="1" applyNumberFormat="0" applyFont="0" applyAlignment="0" applyProtection="0"/>
    <xf numFmtId="165" fontId="45" fillId="2" borderId="1" applyNumberFormat="0" applyFont="0" applyAlignment="0" applyProtection="0"/>
    <xf numFmtId="165" fontId="45" fillId="2" borderId="1" applyNumberFormat="0" applyFont="0" applyAlignment="0" applyProtection="0"/>
    <xf numFmtId="165" fontId="1" fillId="2" borderId="1" applyNumberFormat="0" applyFont="0" applyAlignment="0" applyProtection="0"/>
    <xf numFmtId="165" fontId="45" fillId="2" borderId="1" applyNumberFormat="0" applyFont="0" applyAlignment="0" applyProtection="0"/>
    <xf numFmtId="165" fontId="45" fillId="2" borderId="1" applyNumberFormat="0" applyFont="0" applyAlignment="0" applyProtection="0"/>
    <xf numFmtId="165" fontId="45" fillId="2" borderId="1" applyNumberFormat="0" applyFont="0" applyAlignment="0" applyProtection="0"/>
    <xf numFmtId="165" fontId="1" fillId="2" borderId="1" applyNumberFormat="0" applyFont="0" applyAlignment="0" applyProtection="0"/>
    <xf numFmtId="165" fontId="45" fillId="2" borderId="1" applyNumberFormat="0" applyFont="0" applyAlignment="0" applyProtection="0"/>
    <xf numFmtId="165" fontId="45" fillId="2" borderId="1" applyNumberFormat="0" applyFont="0" applyAlignment="0" applyProtection="0"/>
    <xf numFmtId="165" fontId="45" fillId="2" borderId="1" applyNumberFormat="0" applyFont="0" applyAlignment="0" applyProtection="0"/>
    <xf numFmtId="165" fontId="45" fillId="2" borderId="1" applyNumberFormat="0" applyFont="0" applyAlignment="0" applyProtection="0"/>
    <xf numFmtId="165" fontId="1" fillId="2" borderId="1" applyNumberFormat="0" applyFont="0" applyAlignment="0" applyProtection="0"/>
    <xf numFmtId="165" fontId="45" fillId="2" borderId="1" applyNumberFormat="0" applyFont="0" applyAlignment="0" applyProtection="0"/>
    <xf numFmtId="165" fontId="45" fillId="2" borderId="1" applyNumberFormat="0" applyFont="0" applyAlignment="0" applyProtection="0"/>
    <xf numFmtId="165" fontId="45" fillId="2" borderId="1" applyNumberFormat="0" applyFont="0" applyAlignment="0" applyProtection="0"/>
    <xf numFmtId="165" fontId="45" fillId="2" borderId="1" applyNumberFormat="0" applyFont="0" applyAlignment="0" applyProtection="0"/>
    <xf numFmtId="165" fontId="1" fillId="2" borderId="1" applyNumberFormat="0" applyFont="0" applyAlignment="0" applyProtection="0"/>
    <xf numFmtId="165" fontId="45" fillId="2" borderId="1" applyNumberFormat="0" applyFont="0" applyAlignment="0" applyProtection="0"/>
    <xf numFmtId="165" fontId="45" fillId="2" borderId="1" applyNumberFormat="0" applyFont="0" applyAlignment="0" applyProtection="0"/>
    <xf numFmtId="165" fontId="45" fillId="2" borderId="1" applyNumberFormat="0" applyFont="0" applyAlignment="0" applyProtection="0"/>
    <xf numFmtId="165" fontId="1" fillId="2" borderId="1" applyNumberFormat="0" applyFont="0" applyAlignment="0" applyProtection="0"/>
    <xf numFmtId="165" fontId="45" fillId="2" borderId="1" applyNumberFormat="0" applyFont="0" applyAlignment="0" applyProtection="0"/>
    <xf numFmtId="165" fontId="45" fillId="2" borderId="1" applyNumberFormat="0" applyFont="0" applyAlignment="0" applyProtection="0"/>
    <xf numFmtId="165" fontId="45" fillId="2" borderId="1" applyNumberFormat="0" applyFont="0" applyAlignment="0" applyProtection="0"/>
    <xf numFmtId="165" fontId="45" fillId="2" borderId="1" applyNumberFormat="0" applyFont="0" applyAlignment="0" applyProtection="0"/>
    <xf numFmtId="165" fontId="45" fillId="2" borderId="1" applyNumberFormat="0" applyFont="0" applyAlignment="0" applyProtection="0"/>
    <xf numFmtId="165" fontId="1" fillId="2" borderId="1" applyNumberFormat="0" applyFont="0" applyAlignment="0" applyProtection="0"/>
    <xf numFmtId="165" fontId="45" fillId="2" borderId="1" applyNumberFormat="0" applyFont="0" applyAlignment="0" applyProtection="0"/>
    <xf numFmtId="165" fontId="45" fillId="2" borderId="1" applyNumberFormat="0" applyFont="0" applyAlignment="0" applyProtection="0"/>
    <xf numFmtId="165" fontId="45" fillId="2" borderId="1" applyNumberFormat="0" applyFont="0" applyAlignment="0" applyProtection="0"/>
    <xf numFmtId="165" fontId="45" fillId="2" borderId="1" applyNumberFormat="0" applyFont="0" applyAlignment="0" applyProtection="0"/>
    <xf numFmtId="165" fontId="1" fillId="2" borderId="1" applyNumberFormat="0" applyFont="0" applyAlignment="0" applyProtection="0"/>
    <xf numFmtId="165" fontId="45" fillId="2" borderId="1" applyNumberFormat="0" applyFont="0" applyAlignment="0" applyProtection="0"/>
    <xf numFmtId="165" fontId="45" fillId="2" borderId="1" applyNumberFormat="0" applyFont="0" applyAlignment="0" applyProtection="0"/>
    <xf numFmtId="165" fontId="45" fillId="2" borderId="1" applyNumberFormat="0" applyFont="0" applyAlignment="0" applyProtection="0"/>
    <xf numFmtId="165" fontId="1" fillId="2" borderId="1" applyNumberFormat="0" applyFont="0" applyAlignment="0" applyProtection="0"/>
    <xf numFmtId="165" fontId="45" fillId="2" borderId="1" applyNumberFormat="0" applyFont="0" applyAlignment="0" applyProtection="0"/>
    <xf numFmtId="165" fontId="45" fillId="2" borderId="1" applyNumberFormat="0" applyFont="0" applyAlignment="0" applyProtection="0"/>
    <xf numFmtId="165" fontId="45" fillId="2" borderId="1" applyNumberFormat="0" applyFont="0" applyAlignment="0" applyProtection="0"/>
    <xf numFmtId="165" fontId="45" fillId="2" borderId="1" applyNumberFormat="0" applyFont="0" applyAlignment="0" applyProtection="0"/>
    <xf numFmtId="165" fontId="45" fillId="2" borderId="1" applyNumberFormat="0" applyFont="0" applyAlignment="0" applyProtection="0"/>
    <xf numFmtId="165" fontId="1" fillId="2" borderId="1" applyNumberFormat="0" applyFont="0" applyAlignment="0" applyProtection="0"/>
    <xf numFmtId="165" fontId="45" fillId="2" borderId="1" applyNumberFormat="0" applyFont="0" applyAlignment="0" applyProtection="0"/>
    <xf numFmtId="165" fontId="45" fillId="2" borderId="1" applyNumberFormat="0" applyFont="0" applyAlignment="0" applyProtection="0"/>
    <xf numFmtId="165" fontId="45" fillId="2" borderId="1" applyNumberFormat="0" applyFont="0" applyAlignment="0" applyProtection="0"/>
    <xf numFmtId="165" fontId="45" fillId="2" borderId="1" applyNumberFormat="0" applyFont="0" applyAlignment="0" applyProtection="0"/>
    <xf numFmtId="165" fontId="1" fillId="2" borderId="1" applyNumberFormat="0" applyFont="0" applyAlignment="0" applyProtection="0"/>
    <xf numFmtId="165" fontId="45" fillId="2" borderId="1" applyNumberFormat="0" applyFont="0" applyAlignment="0" applyProtection="0"/>
    <xf numFmtId="165" fontId="45" fillId="2" borderId="1" applyNumberFormat="0" applyFont="0" applyAlignment="0" applyProtection="0"/>
    <xf numFmtId="165" fontId="45" fillId="2" borderId="1" applyNumberFormat="0" applyFont="0" applyAlignment="0" applyProtection="0"/>
    <xf numFmtId="165" fontId="1" fillId="2" borderId="1" applyNumberFormat="0" applyFont="0" applyAlignment="0" applyProtection="0"/>
    <xf numFmtId="165" fontId="45" fillId="2" borderId="1" applyNumberFormat="0" applyFont="0" applyAlignment="0" applyProtection="0"/>
    <xf numFmtId="165" fontId="45" fillId="2" borderId="1" applyNumberFormat="0" applyFont="0" applyAlignment="0" applyProtection="0"/>
    <xf numFmtId="165" fontId="45" fillId="2" borderId="1" applyNumberFormat="0" applyFont="0" applyAlignment="0" applyProtection="0"/>
    <xf numFmtId="165" fontId="45" fillId="2" borderId="1" applyNumberFormat="0" applyFont="0" applyAlignment="0" applyProtection="0"/>
    <xf numFmtId="165" fontId="45" fillId="2" borderId="1" applyNumberFormat="0" applyFont="0" applyAlignment="0" applyProtection="0"/>
    <xf numFmtId="165" fontId="1" fillId="2" borderId="1" applyNumberFormat="0" applyFont="0" applyAlignment="0" applyProtection="0"/>
    <xf numFmtId="165" fontId="45" fillId="2" borderId="1" applyNumberFormat="0" applyFont="0" applyAlignment="0" applyProtection="0"/>
    <xf numFmtId="165" fontId="45" fillId="2" borderId="1" applyNumberFormat="0" applyFont="0" applyAlignment="0" applyProtection="0"/>
    <xf numFmtId="165" fontId="45" fillId="2" borderId="1" applyNumberFormat="0" applyFont="0" applyAlignment="0" applyProtection="0"/>
    <xf numFmtId="165" fontId="45" fillId="2" borderId="1" applyNumberFormat="0" applyFont="0" applyAlignment="0" applyProtection="0"/>
    <xf numFmtId="165" fontId="1" fillId="2" borderId="1" applyNumberFormat="0" applyFont="0" applyAlignment="0" applyProtection="0"/>
    <xf numFmtId="165" fontId="45" fillId="2" borderId="1" applyNumberFormat="0" applyFont="0" applyAlignment="0" applyProtection="0"/>
    <xf numFmtId="165" fontId="45" fillId="2" borderId="1" applyNumberFormat="0" applyFont="0" applyAlignment="0" applyProtection="0"/>
    <xf numFmtId="165" fontId="45" fillId="2" borderId="1" applyNumberFormat="0" applyFont="0" applyAlignment="0" applyProtection="0"/>
    <xf numFmtId="165" fontId="1" fillId="2" borderId="1" applyNumberFormat="0" applyFont="0" applyAlignment="0" applyProtection="0"/>
    <xf numFmtId="165" fontId="45" fillId="2" borderId="1" applyNumberFormat="0" applyFont="0" applyAlignment="0" applyProtection="0"/>
    <xf numFmtId="165" fontId="45" fillId="2" borderId="1" applyNumberFormat="0" applyFont="0" applyAlignment="0" applyProtection="0"/>
    <xf numFmtId="165" fontId="45" fillId="2" borderId="1" applyNumberFormat="0" applyFont="0" applyAlignment="0" applyProtection="0"/>
    <xf numFmtId="165" fontId="45" fillId="2" borderId="1" applyNumberFormat="0" applyFont="0" applyAlignment="0" applyProtection="0"/>
    <xf numFmtId="165" fontId="1" fillId="2" borderId="1" applyNumberFormat="0" applyFont="0" applyAlignment="0" applyProtection="0"/>
    <xf numFmtId="165" fontId="45" fillId="2" borderId="1" applyNumberFormat="0" applyFont="0" applyAlignment="0" applyProtection="0"/>
    <xf numFmtId="165" fontId="45" fillId="2" borderId="1" applyNumberFormat="0" applyFont="0" applyAlignment="0" applyProtection="0"/>
    <xf numFmtId="165" fontId="45" fillId="2" borderId="1" applyNumberFormat="0" applyFont="0" applyAlignment="0" applyProtection="0"/>
    <xf numFmtId="165" fontId="45" fillId="2" borderId="1" applyNumberFormat="0" applyFont="0" applyAlignment="0" applyProtection="0"/>
    <xf numFmtId="165" fontId="1" fillId="2" borderId="1" applyNumberFormat="0" applyFont="0" applyAlignment="0" applyProtection="0"/>
    <xf numFmtId="165" fontId="45" fillId="2" borderId="1" applyNumberFormat="0" applyFont="0" applyAlignment="0" applyProtection="0"/>
    <xf numFmtId="165" fontId="45" fillId="2" borderId="1" applyNumberFormat="0" applyFont="0" applyAlignment="0" applyProtection="0"/>
    <xf numFmtId="165" fontId="45" fillId="2" borderId="1" applyNumberFormat="0" applyFont="0" applyAlignment="0" applyProtection="0"/>
    <xf numFmtId="165" fontId="1" fillId="2" borderId="1" applyNumberFormat="0" applyFont="0" applyAlignment="0" applyProtection="0"/>
    <xf numFmtId="165" fontId="45" fillId="2" borderId="1" applyNumberFormat="0" applyFont="0" applyAlignment="0" applyProtection="0"/>
    <xf numFmtId="165" fontId="45" fillId="2" borderId="1" applyNumberFormat="0" applyFont="0" applyAlignment="0" applyProtection="0"/>
    <xf numFmtId="165" fontId="45" fillId="2" borderId="1" applyNumberFormat="0" applyFont="0" applyAlignment="0" applyProtection="0"/>
    <xf numFmtId="165" fontId="45" fillId="2" borderId="1" applyNumberFormat="0" applyFont="0" applyAlignment="0" applyProtection="0"/>
    <xf numFmtId="165" fontId="45" fillId="2" borderId="1" applyNumberFormat="0" applyFont="0" applyAlignment="0" applyProtection="0"/>
    <xf numFmtId="165" fontId="45" fillId="2" borderId="1" applyNumberFormat="0" applyFont="0" applyAlignment="0" applyProtection="0"/>
    <xf numFmtId="165" fontId="45" fillId="2" borderId="1" applyNumberFormat="0" applyFont="0" applyAlignment="0" applyProtection="0"/>
    <xf numFmtId="165" fontId="1" fillId="2" borderId="1" applyNumberFormat="0" applyFont="0" applyAlignment="0" applyProtection="0"/>
    <xf numFmtId="165" fontId="45" fillId="2" borderId="1" applyNumberFormat="0" applyFont="0" applyAlignment="0" applyProtection="0"/>
    <xf numFmtId="165" fontId="45" fillId="2" borderId="1" applyNumberFormat="0" applyFont="0" applyAlignment="0" applyProtection="0"/>
    <xf numFmtId="165" fontId="45" fillId="2" borderId="1" applyNumberFormat="0" applyFont="0" applyAlignment="0" applyProtection="0"/>
    <xf numFmtId="165" fontId="45" fillId="2" borderId="1" applyNumberFormat="0" applyFont="0" applyAlignment="0" applyProtection="0"/>
    <xf numFmtId="165" fontId="1" fillId="2" borderId="1" applyNumberFormat="0" applyFont="0" applyAlignment="0" applyProtection="0"/>
    <xf numFmtId="165" fontId="45" fillId="2" borderId="1" applyNumberFormat="0" applyFont="0" applyAlignment="0" applyProtection="0"/>
    <xf numFmtId="165" fontId="45" fillId="2" borderId="1" applyNumberFormat="0" applyFont="0" applyAlignment="0" applyProtection="0"/>
    <xf numFmtId="165" fontId="45" fillId="2" borderId="1" applyNumberFormat="0" applyFont="0" applyAlignment="0" applyProtection="0"/>
    <xf numFmtId="165" fontId="1" fillId="2" borderId="1" applyNumberFormat="0" applyFont="0" applyAlignment="0" applyProtection="0"/>
    <xf numFmtId="165" fontId="45" fillId="2" borderId="1" applyNumberFormat="0" applyFont="0" applyAlignment="0" applyProtection="0"/>
    <xf numFmtId="165" fontId="45" fillId="2" borderId="1" applyNumberFormat="0" applyFont="0" applyAlignment="0" applyProtection="0"/>
    <xf numFmtId="165" fontId="45" fillId="2" borderId="1" applyNumberFormat="0" applyFont="0" applyAlignment="0" applyProtection="0"/>
    <xf numFmtId="165" fontId="45" fillId="2" borderId="1" applyNumberFormat="0" applyFont="0" applyAlignment="0" applyProtection="0"/>
    <xf numFmtId="165" fontId="1" fillId="2" borderId="1" applyNumberFormat="0" applyFont="0" applyAlignment="0" applyProtection="0"/>
    <xf numFmtId="165" fontId="45" fillId="2" borderId="1" applyNumberFormat="0" applyFont="0" applyAlignment="0" applyProtection="0"/>
    <xf numFmtId="165" fontId="45" fillId="2" borderId="1" applyNumberFormat="0" applyFont="0" applyAlignment="0" applyProtection="0"/>
    <xf numFmtId="165" fontId="45" fillId="2" borderId="1" applyNumberFormat="0" applyFont="0" applyAlignment="0" applyProtection="0"/>
    <xf numFmtId="165" fontId="45" fillId="2" borderId="1" applyNumberFormat="0" applyFont="0" applyAlignment="0" applyProtection="0"/>
    <xf numFmtId="165" fontId="1" fillId="2" borderId="1" applyNumberFormat="0" applyFont="0" applyAlignment="0" applyProtection="0"/>
    <xf numFmtId="165" fontId="45" fillId="2" borderId="1" applyNumberFormat="0" applyFont="0" applyAlignment="0" applyProtection="0"/>
    <xf numFmtId="165" fontId="45" fillId="2" borderId="1" applyNumberFormat="0" applyFont="0" applyAlignment="0" applyProtection="0"/>
    <xf numFmtId="165" fontId="45" fillId="2" borderId="1" applyNumberFormat="0" applyFont="0" applyAlignment="0" applyProtection="0"/>
    <xf numFmtId="165" fontId="1" fillId="2" borderId="1" applyNumberFormat="0" applyFont="0" applyAlignment="0" applyProtection="0"/>
    <xf numFmtId="165" fontId="45" fillId="2" borderId="1" applyNumberFormat="0" applyFont="0" applyAlignment="0" applyProtection="0"/>
    <xf numFmtId="165" fontId="45" fillId="2" borderId="1" applyNumberFormat="0" applyFont="0" applyAlignment="0" applyProtection="0"/>
    <xf numFmtId="165" fontId="45" fillId="2" borderId="1" applyNumberFormat="0" applyFont="0" applyAlignment="0" applyProtection="0"/>
    <xf numFmtId="165" fontId="45" fillId="2" borderId="1" applyNumberFormat="0" applyFont="0" applyAlignment="0" applyProtection="0"/>
    <xf numFmtId="165" fontId="45" fillId="2" borderId="1" applyNumberFormat="0" applyFont="0" applyAlignment="0" applyProtection="0"/>
    <xf numFmtId="165" fontId="1" fillId="2" borderId="1" applyNumberFormat="0" applyFont="0" applyAlignment="0" applyProtection="0"/>
    <xf numFmtId="165" fontId="45" fillId="2" borderId="1" applyNumberFormat="0" applyFont="0" applyAlignment="0" applyProtection="0"/>
    <xf numFmtId="165" fontId="45" fillId="2" borderId="1" applyNumberFormat="0" applyFont="0" applyAlignment="0" applyProtection="0"/>
    <xf numFmtId="165" fontId="45" fillId="2" borderId="1" applyNumberFormat="0" applyFont="0" applyAlignment="0" applyProtection="0"/>
    <xf numFmtId="165" fontId="45" fillId="2" borderId="1" applyNumberFormat="0" applyFont="0" applyAlignment="0" applyProtection="0"/>
    <xf numFmtId="165" fontId="1" fillId="2" borderId="1" applyNumberFormat="0" applyFont="0" applyAlignment="0" applyProtection="0"/>
    <xf numFmtId="165" fontId="45" fillId="2" borderId="1" applyNumberFormat="0" applyFont="0" applyAlignment="0" applyProtection="0"/>
    <xf numFmtId="165" fontId="45" fillId="2" borderId="1" applyNumberFormat="0" applyFont="0" applyAlignment="0" applyProtection="0"/>
    <xf numFmtId="165" fontId="45" fillId="2" borderId="1" applyNumberFormat="0" applyFont="0" applyAlignment="0" applyProtection="0"/>
    <xf numFmtId="165" fontId="1" fillId="2" borderId="1" applyNumberFormat="0" applyFont="0" applyAlignment="0" applyProtection="0"/>
    <xf numFmtId="165" fontId="45" fillId="2" borderId="1" applyNumberFormat="0" applyFont="0" applyAlignment="0" applyProtection="0"/>
    <xf numFmtId="165" fontId="45" fillId="2" borderId="1" applyNumberFormat="0" applyFont="0" applyAlignment="0" applyProtection="0"/>
    <xf numFmtId="165" fontId="45" fillId="2" borderId="1" applyNumberFormat="0" applyFont="0" applyAlignment="0" applyProtection="0"/>
    <xf numFmtId="165" fontId="45" fillId="2" borderId="1" applyNumberFormat="0" applyFont="0" applyAlignment="0" applyProtection="0"/>
    <xf numFmtId="165" fontId="45" fillId="2" borderId="1" applyNumberFormat="0" applyFont="0" applyAlignment="0" applyProtection="0"/>
    <xf numFmtId="165" fontId="1" fillId="2" borderId="1" applyNumberFormat="0" applyFont="0" applyAlignment="0" applyProtection="0"/>
    <xf numFmtId="165" fontId="45" fillId="2" borderId="1" applyNumberFormat="0" applyFont="0" applyAlignment="0" applyProtection="0"/>
    <xf numFmtId="165" fontId="45" fillId="2" borderId="1" applyNumberFormat="0" applyFont="0" applyAlignment="0" applyProtection="0"/>
    <xf numFmtId="165" fontId="45" fillId="2" borderId="1" applyNumberFormat="0" applyFont="0" applyAlignment="0" applyProtection="0"/>
    <xf numFmtId="165" fontId="45" fillId="2" borderId="1" applyNumberFormat="0" applyFont="0" applyAlignment="0" applyProtection="0"/>
    <xf numFmtId="165" fontId="1" fillId="2" borderId="1" applyNumberFormat="0" applyFont="0" applyAlignment="0" applyProtection="0"/>
    <xf numFmtId="165" fontId="45" fillId="2" borderId="1" applyNumberFormat="0" applyFont="0" applyAlignment="0" applyProtection="0"/>
    <xf numFmtId="165" fontId="45" fillId="2" borderId="1" applyNumberFormat="0" applyFont="0" applyAlignment="0" applyProtection="0"/>
    <xf numFmtId="165" fontId="45" fillId="2" borderId="1" applyNumberFormat="0" applyFont="0" applyAlignment="0" applyProtection="0"/>
    <xf numFmtId="165" fontId="1" fillId="2" borderId="1" applyNumberFormat="0" applyFont="0" applyAlignment="0" applyProtection="0"/>
    <xf numFmtId="165" fontId="45" fillId="2" borderId="1" applyNumberFormat="0" applyFont="0" applyAlignment="0" applyProtection="0"/>
    <xf numFmtId="165" fontId="45" fillId="2" borderId="1" applyNumberFormat="0" applyFont="0" applyAlignment="0" applyProtection="0"/>
    <xf numFmtId="165" fontId="45" fillId="2" borderId="1" applyNumberFormat="0" applyFont="0" applyAlignment="0" applyProtection="0"/>
    <xf numFmtId="165" fontId="45" fillId="2" borderId="1" applyNumberFormat="0" applyFont="0" applyAlignment="0" applyProtection="0"/>
    <xf numFmtId="165" fontId="45" fillId="2" borderId="1" applyNumberFormat="0" applyFont="0" applyAlignment="0" applyProtection="0"/>
    <xf numFmtId="165" fontId="1" fillId="2" borderId="1" applyNumberFormat="0" applyFont="0" applyAlignment="0" applyProtection="0"/>
    <xf numFmtId="165" fontId="45" fillId="2" borderId="1" applyNumberFormat="0" applyFont="0" applyAlignment="0" applyProtection="0"/>
    <xf numFmtId="165" fontId="45" fillId="2" borderId="1" applyNumberFormat="0" applyFont="0" applyAlignment="0" applyProtection="0"/>
    <xf numFmtId="165" fontId="45" fillId="2" borderId="1" applyNumberFormat="0" applyFont="0" applyAlignment="0" applyProtection="0"/>
    <xf numFmtId="165" fontId="45" fillId="2" borderId="1" applyNumberFormat="0" applyFont="0" applyAlignment="0" applyProtection="0"/>
    <xf numFmtId="165" fontId="1" fillId="2" borderId="1" applyNumberFormat="0" applyFont="0" applyAlignment="0" applyProtection="0"/>
    <xf numFmtId="165" fontId="45" fillId="2" borderId="1" applyNumberFormat="0" applyFont="0" applyAlignment="0" applyProtection="0"/>
    <xf numFmtId="165" fontId="45" fillId="2" borderId="1" applyNumberFormat="0" applyFont="0" applyAlignment="0" applyProtection="0"/>
    <xf numFmtId="165" fontId="45" fillId="2" borderId="1" applyNumberFormat="0" applyFont="0" applyAlignment="0" applyProtection="0"/>
    <xf numFmtId="165" fontId="1" fillId="2" borderId="1" applyNumberFormat="0" applyFont="0" applyAlignment="0" applyProtection="0"/>
    <xf numFmtId="165" fontId="45" fillId="2" borderId="1" applyNumberFormat="0" applyFont="0" applyAlignment="0" applyProtection="0"/>
    <xf numFmtId="165" fontId="45" fillId="2" borderId="1" applyNumberFormat="0" applyFont="0" applyAlignment="0" applyProtection="0"/>
    <xf numFmtId="165" fontId="45" fillId="2" borderId="1" applyNumberFormat="0" applyFont="0" applyAlignment="0" applyProtection="0"/>
    <xf numFmtId="165" fontId="45" fillId="2" borderId="1" applyNumberFormat="0" applyFont="0" applyAlignment="0" applyProtection="0"/>
    <xf numFmtId="165" fontId="1" fillId="2" borderId="1" applyNumberFormat="0" applyFont="0" applyAlignment="0" applyProtection="0"/>
    <xf numFmtId="165" fontId="45" fillId="2" borderId="1" applyNumberFormat="0" applyFont="0" applyAlignment="0" applyProtection="0"/>
    <xf numFmtId="165" fontId="45" fillId="2" borderId="1" applyNumberFormat="0" applyFont="0" applyAlignment="0" applyProtection="0"/>
    <xf numFmtId="165" fontId="45" fillId="2" borderId="1" applyNumberFormat="0" applyFont="0" applyAlignment="0" applyProtection="0"/>
    <xf numFmtId="165" fontId="45" fillId="2" borderId="1" applyNumberFormat="0" applyFont="0" applyAlignment="0" applyProtection="0"/>
    <xf numFmtId="165" fontId="1" fillId="2" borderId="1" applyNumberFormat="0" applyFont="0" applyAlignment="0" applyProtection="0"/>
    <xf numFmtId="165" fontId="45" fillId="2" borderId="1" applyNumberFormat="0" applyFont="0" applyAlignment="0" applyProtection="0"/>
    <xf numFmtId="165" fontId="45" fillId="2" borderId="1" applyNumberFormat="0" applyFont="0" applyAlignment="0" applyProtection="0"/>
    <xf numFmtId="165" fontId="45" fillId="2" borderId="1" applyNumberFormat="0" applyFont="0" applyAlignment="0" applyProtection="0"/>
    <xf numFmtId="165" fontId="1" fillId="2" borderId="1" applyNumberFormat="0" applyFont="0" applyAlignment="0" applyProtection="0"/>
    <xf numFmtId="165" fontId="45" fillId="2" borderId="1" applyNumberFormat="0" applyFont="0" applyAlignment="0" applyProtection="0"/>
    <xf numFmtId="165" fontId="45" fillId="2" borderId="1" applyNumberFormat="0" applyFont="0" applyAlignment="0" applyProtection="0"/>
    <xf numFmtId="165" fontId="45" fillId="2" borderId="1" applyNumberFormat="0" applyFont="0" applyAlignment="0" applyProtection="0"/>
    <xf numFmtId="165" fontId="45" fillId="2" borderId="1" applyNumberFormat="0" applyFont="0" applyAlignment="0" applyProtection="0"/>
    <xf numFmtId="165" fontId="45" fillId="2" borderId="1" applyNumberFormat="0" applyFont="0" applyAlignment="0" applyProtection="0"/>
    <xf numFmtId="165" fontId="1" fillId="2" borderId="1" applyNumberFormat="0" applyFont="0" applyAlignment="0" applyProtection="0"/>
    <xf numFmtId="165" fontId="45" fillId="2" borderId="1" applyNumberFormat="0" applyFont="0" applyAlignment="0" applyProtection="0"/>
    <xf numFmtId="165" fontId="45" fillId="2" borderId="1" applyNumberFormat="0" applyFont="0" applyAlignment="0" applyProtection="0"/>
    <xf numFmtId="165" fontId="45" fillId="2" borderId="1" applyNumberFormat="0" applyFont="0" applyAlignment="0" applyProtection="0"/>
    <xf numFmtId="165" fontId="45" fillId="2" borderId="1" applyNumberFormat="0" applyFont="0" applyAlignment="0" applyProtection="0"/>
    <xf numFmtId="165" fontId="1" fillId="2" borderId="1" applyNumberFormat="0" applyFont="0" applyAlignment="0" applyProtection="0"/>
    <xf numFmtId="165" fontId="45" fillId="2" borderId="1" applyNumberFormat="0" applyFont="0" applyAlignment="0" applyProtection="0"/>
    <xf numFmtId="165" fontId="45" fillId="2" borderId="1" applyNumberFormat="0" applyFont="0" applyAlignment="0" applyProtection="0"/>
    <xf numFmtId="165" fontId="45" fillId="2" borderId="1" applyNumberFormat="0" applyFont="0" applyAlignment="0" applyProtection="0"/>
    <xf numFmtId="165" fontId="1" fillId="2" borderId="1" applyNumberFormat="0" applyFont="0" applyAlignment="0" applyProtection="0"/>
    <xf numFmtId="165" fontId="45" fillId="2" borderId="1" applyNumberFormat="0" applyFont="0" applyAlignment="0" applyProtection="0"/>
    <xf numFmtId="165" fontId="45" fillId="2" borderId="1" applyNumberFormat="0" applyFont="0" applyAlignment="0" applyProtection="0"/>
    <xf numFmtId="165" fontId="45" fillId="2" borderId="1" applyNumberFormat="0" applyFont="0" applyAlignment="0" applyProtection="0"/>
    <xf numFmtId="165" fontId="45" fillId="2" borderId="1" applyNumberFormat="0" applyFont="0" applyAlignment="0" applyProtection="0"/>
    <xf numFmtId="165" fontId="1" fillId="2" borderId="1" applyNumberFormat="0" applyFont="0" applyAlignment="0" applyProtection="0"/>
    <xf numFmtId="165" fontId="45" fillId="2" borderId="1" applyNumberFormat="0" applyFont="0" applyAlignment="0" applyProtection="0"/>
    <xf numFmtId="165" fontId="45" fillId="2" borderId="1" applyNumberFormat="0" applyFont="0" applyAlignment="0" applyProtection="0"/>
    <xf numFmtId="165" fontId="45" fillId="2" borderId="1" applyNumberFormat="0" applyFont="0" applyAlignment="0" applyProtection="0"/>
    <xf numFmtId="165" fontId="45" fillId="2" borderId="1" applyNumberFormat="0" applyFont="0" applyAlignment="0" applyProtection="0"/>
    <xf numFmtId="165" fontId="1" fillId="2" borderId="1" applyNumberFormat="0" applyFont="0" applyAlignment="0" applyProtection="0"/>
    <xf numFmtId="165" fontId="45" fillId="2" borderId="1" applyNumberFormat="0" applyFont="0" applyAlignment="0" applyProtection="0"/>
    <xf numFmtId="165" fontId="45" fillId="2" borderId="1" applyNumberFormat="0" applyFont="0" applyAlignment="0" applyProtection="0"/>
    <xf numFmtId="165" fontId="45" fillId="2" borderId="1" applyNumberFormat="0" applyFont="0" applyAlignment="0" applyProtection="0"/>
    <xf numFmtId="165" fontId="1" fillId="2" borderId="1" applyNumberFormat="0" applyFont="0" applyAlignment="0" applyProtection="0"/>
    <xf numFmtId="165" fontId="45" fillId="2" borderId="1" applyNumberFormat="0" applyFont="0" applyAlignment="0" applyProtection="0"/>
    <xf numFmtId="165" fontId="45" fillId="2" borderId="1" applyNumberFormat="0" applyFont="0" applyAlignment="0" applyProtection="0"/>
    <xf numFmtId="165" fontId="45" fillId="2" borderId="1" applyNumberFormat="0" applyFont="0" applyAlignment="0" applyProtection="0"/>
    <xf numFmtId="165" fontId="45" fillId="2" borderId="1" applyNumberFormat="0" applyFont="0" applyAlignment="0" applyProtection="0"/>
    <xf numFmtId="165" fontId="45" fillId="2" borderId="1" applyNumberFormat="0" applyFont="0" applyAlignment="0" applyProtection="0"/>
    <xf numFmtId="165" fontId="1" fillId="2" borderId="1" applyNumberFormat="0" applyFont="0" applyAlignment="0" applyProtection="0"/>
    <xf numFmtId="165" fontId="45" fillId="2" borderId="1" applyNumberFormat="0" applyFont="0" applyAlignment="0" applyProtection="0"/>
    <xf numFmtId="165" fontId="45" fillId="2" borderId="1" applyNumberFormat="0" applyFont="0" applyAlignment="0" applyProtection="0"/>
    <xf numFmtId="165" fontId="45" fillId="2" borderId="1" applyNumberFormat="0" applyFont="0" applyAlignment="0" applyProtection="0"/>
    <xf numFmtId="165" fontId="45" fillId="2" borderId="1" applyNumberFormat="0" applyFont="0" applyAlignment="0" applyProtection="0"/>
    <xf numFmtId="165" fontId="1" fillId="2" borderId="1" applyNumberFormat="0" applyFont="0" applyAlignment="0" applyProtection="0"/>
    <xf numFmtId="165" fontId="45" fillId="2" borderId="1" applyNumberFormat="0" applyFont="0" applyAlignment="0" applyProtection="0"/>
    <xf numFmtId="165" fontId="45" fillId="2" borderId="1" applyNumberFormat="0" applyFont="0" applyAlignment="0" applyProtection="0"/>
    <xf numFmtId="165" fontId="45" fillId="2" borderId="1" applyNumberFormat="0" applyFont="0" applyAlignment="0" applyProtection="0"/>
    <xf numFmtId="165" fontId="1" fillId="2" borderId="1" applyNumberFormat="0" applyFont="0" applyAlignment="0" applyProtection="0"/>
    <xf numFmtId="165" fontId="45" fillId="2" borderId="1" applyNumberFormat="0" applyFont="0" applyAlignment="0" applyProtection="0"/>
    <xf numFmtId="165" fontId="45" fillId="2" borderId="1" applyNumberFormat="0" applyFont="0" applyAlignment="0" applyProtection="0"/>
    <xf numFmtId="165" fontId="45" fillId="2" borderId="1" applyNumberFormat="0" applyFont="0" applyAlignment="0" applyProtection="0"/>
    <xf numFmtId="165" fontId="35" fillId="10" borderId="11" applyNumberFormat="0" applyAlignment="0" applyProtection="0"/>
    <xf numFmtId="165" fontId="35" fillId="44" borderId="11" applyNumberForma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45" fillId="0" borderId="0" applyFont="0" applyFill="0" applyBorder="0" applyAlignment="0" applyProtection="0"/>
    <xf numFmtId="9" fontId="45" fillId="0" borderId="0" applyFont="0" applyFill="0" applyBorder="0" applyAlignment="0" applyProtection="0"/>
    <xf numFmtId="9" fontId="45" fillId="0" borderId="0" applyFont="0" applyFill="0" applyBorder="0" applyAlignment="0" applyProtection="0"/>
    <xf numFmtId="9" fontId="45" fillId="0" borderId="0" applyFont="0" applyFill="0" applyBorder="0" applyAlignment="0" applyProtection="0"/>
    <xf numFmtId="9" fontId="1" fillId="0" borderId="0" applyFont="0" applyFill="0" applyBorder="0" applyAlignment="0" applyProtection="0"/>
    <xf numFmtId="9" fontId="45" fillId="0" borderId="0" applyFont="0" applyFill="0" applyBorder="0" applyAlignment="0" applyProtection="0"/>
    <xf numFmtId="9" fontId="45"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45" fillId="0" borderId="0" applyFont="0" applyFill="0" applyBorder="0" applyAlignment="0" applyProtection="0"/>
    <xf numFmtId="9" fontId="45" fillId="0" borderId="0" applyFont="0" applyFill="0" applyBorder="0" applyAlignment="0" applyProtection="0"/>
    <xf numFmtId="9" fontId="45" fillId="0" borderId="0" applyFont="0" applyFill="0" applyBorder="0" applyAlignment="0" applyProtection="0"/>
    <xf numFmtId="9" fontId="45" fillId="0" borderId="0" applyFont="0" applyFill="0" applyBorder="0" applyAlignment="0" applyProtection="0"/>
    <xf numFmtId="9" fontId="1" fillId="0" borderId="0" applyFont="0" applyFill="0" applyBorder="0" applyAlignment="0" applyProtection="0"/>
    <xf numFmtId="9" fontId="45" fillId="0" borderId="0" applyFont="0" applyFill="0" applyBorder="0" applyAlignment="0" applyProtection="0"/>
    <xf numFmtId="9" fontId="45" fillId="0" borderId="0" applyFont="0" applyFill="0" applyBorder="0" applyAlignment="0" applyProtection="0"/>
    <xf numFmtId="165" fontId="59" fillId="0" borderId="0"/>
    <xf numFmtId="165" fontId="59" fillId="0" borderId="0"/>
    <xf numFmtId="165" fontId="60" fillId="0" borderId="0">
      <alignment horizontal="left"/>
    </xf>
    <xf numFmtId="165" fontId="60" fillId="0" borderId="0">
      <alignment horizontal="left"/>
    </xf>
    <xf numFmtId="165" fontId="60" fillId="0" borderId="0">
      <alignment horizontal="left"/>
    </xf>
    <xf numFmtId="165" fontId="60" fillId="0" borderId="0">
      <alignment horizontal="left"/>
    </xf>
    <xf numFmtId="165" fontId="60" fillId="0" borderId="0">
      <alignment horizontal="center"/>
    </xf>
    <xf numFmtId="165" fontId="60" fillId="0" borderId="0">
      <alignment horizontal="center"/>
    </xf>
    <xf numFmtId="165" fontId="60" fillId="0" borderId="0">
      <alignment horizontal="center"/>
    </xf>
    <xf numFmtId="165" fontId="60" fillId="0" borderId="0">
      <alignment horizontal="center"/>
    </xf>
    <xf numFmtId="165" fontId="60" fillId="0" borderId="0">
      <alignment horizontal="center"/>
    </xf>
    <xf numFmtId="165" fontId="61" fillId="0" borderId="0">
      <alignment horizontal="left"/>
    </xf>
    <xf numFmtId="165" fontId="61" fillId="0" borderId="0">
      <alignment horizontal="left"/>
    </xf>
    <xf numFmtId="165" fontId="61" fillId="0" borderId="0">
      <alignment horizontal="left"/>
    </xf>
    <xf numFmtId="165" fontId="61" fillId="0" borderId="0">
      <alignment horizontal="left"/>
    </xf>
    <xf numFmtId="165" fontId="61" fillId="0" borderId="0">
      <alignment horizontal="left"/>
    </xf>
    <xf numFmtId="165" fontId="61" fillId="0" borderId="0">
      <alignment horizontal="center" vertical="center" wrapText="1"/>
    </xf>
    <xf numFmtId="165" fontId="61" fillId="0" borderId="0">
      <alignment horizontal="center" vertical="center" wrapText="1"/>
    </xf>
    <xf numFmtId="165" fontId="61" fillId="0" borderId="0">
      <alignment horizontal="center" vertical="center" wrapText="1"/>
    </xf>
    <xf numFmtId="165" fontId="61" fillId="0" borderId="0">
      <alignment horizontal="center" vertical="center" wrapText="1"/>
    </xf>
    <xf numFmtId="165" fontId="61" fillId="0" borderId="0">
      <alignment horizontal="center" vertical="center" wrapText="1"/>
    </xf>
    <xf numFmtId="165" fontId="10" fillId="0" borderId="0">
      <alignment horizontal="left" vertical="center" wrapText="1"/>
    </xf>
    <xf numFmtId="165" fontId="18" fillId="0" borderId="0">
      <alignment horizontal="left" vertical="center" wrapText="1"/>
    </xf>
    <xf numFmtId="165" fontId="26" fillId="0" borderId="0">
      <alignment horizontal="left" vertical="center" wrapText="1"/>
    </xf>
    <xf numFmtId="165" fontId="18" fillId="0" borderId="0">
      <alignment horizontal="left" vertical="center" wrapText="1"/>
    </xf>
    <xf numFmtId="165" fontId="18" fillId="0" borderId="0">
      <alignment horizontal="left" vertical="center" wrapText="1"/>
    </xf>
    <xf numFmtId="165" fontId="26" fillId="0" borderId="0">
      <alignment horizontal="left" vertical="center" wrapText="1"/>
    </xf>
    <xf numFmtId="165" fontId="26" fillId="0" borderId="0">
      <alignment horizontal="left" vertical="center" wrapText="1"/>
    </xf>
    <xf numFmtId="165" fontId="61" fillId="0" borderId="0">
      <alignment horizontal="right"/>
    </xf>
    <xf numFmtId="165" fontId="61" fillId="0" borderId="0">
      <alignment horizontal="right"/>
    </xf>
    <xf numFmtId="165" fontId="61" fillId="0" borderId="0">
      <alignment horizontal="right"/>
    </xf>
    <xf numFmtId="165" fontId="61" fillId="0" borderId="0">
      <alignment horizontal="right"/>
    </xf>
    <xf numFmtId="165" fontId="61" fillId="0" borderId="0">
      <alignment horizontal="right"/>
    </xf>
    <xf numFmtId="165" fontId="60" fillId="0" borderId="0">
      <alignment horizontal="left"/>
    </xf>
    <xf numFmtId="165" fontId="61" fillId="0" borderId="0">
      <alignment horizontal="left" vertical="center" wrapText="1"/>
    </xf>
    <xf numFmtId="165" fontId="61" fillId="0" borderId="0">
      <alignment horizontal="left" vertical="center" wrapText="1"/>
    </xf>
    <xf numFmtId="165" fontId="61" fillId="0" borderId="0">
      <alignment horizontal="left" vertical="center" wrapText="1"/>
    </xf>
    <xf numFmtId="165" fontId="61" fillId="0" borderId="0">
      <alignment horizontal="left" vertical="center" wrapText="1"/>
    </xf>
    <xf numFmtId="165" fontId="60" fillId="0" borderId="0">
      <alignment horizontal="left" vertical="center" wrapText="1"/>
    </xf>
    <xf numFmtId="165" fontId="60" fillId="0" borderId="0">
      <alignment horizontal="left" vertical="center" wrapText="1"/>
    </xf>
    <xf numFmtId="165" fontId="60" fillId="0" borderId="0">
      <alignment horizontal="left" vertical="center" wrapText="1"/>
    </xf>
    <xf numFmtId="165" fontId="60" fillId="0" borderId="0">
      <alignment horizontal="left" vertical="center" wrapText="1"/>
    </xf>
    <xf numFmtId="165" fontId="38" fillId="0" borderId="0" applyNumberFormat="0" applyFill="0" applyBorder="0" applyAlignment="0" applyProtection="0"/>
    <xf numFmtId="165" fontId="62" fillId="0" borderId="0" applyNumberFormat="0" applyFill="0" applyBorder="0" applyAlignment="0" applyProtection="0"/>
    <xf numFmtId="165" fontId="2" fillId="0" borderId="13" applyNumberFormat="0" applyFill="0" applyAlignment="0" applyProtection="0"/>
    <xf numFmtId="165" fontId="2" fillId="0" borderId="18" applyNumberFormat="0" applyFill="0" applyAlignment="0" applyProtection="0"/>
    <xf numFmtId="0" fontId="1" fillId="0" borderId="0"/>
    <xf numFmtId="0" fontId="30" fillId="0" borderId="8" applyNumberFormat="0" applyFill="0" applyAlignment="0" applyProtection="0"/>
    <xf numFmtId="0" fontId="33" fillId="7" borderId="0" applyNumberFormat="0" applyBorder="0" applyAlignment="0" applyProtection="0"/>
    <xf numFmtId="0" fontId="1" fillId="0" borderId="0"/>
    <xf numFmtId="0" fontId="1" fillId="0" borderId="0"/>
    <xf numFmtId="0" fontId="64" fillId="0" borderId="0">
      <alignment vertical="top"/>
    </xf>
    <xf numFmtId="0" fontId="64" fillId="0" borderId="0">
      <alignment vertical="top"/>
    </xf>
    <xf numFmtId="0" fontId="64" fillId="0" borderId="0">
      <alignment vertical="top"/>
    </xf>
    <xf numFmtId="0" fontId="65" fillId="0" borderId="0"/>
    <xf numFmtId="0" fontId="10" fillId="0" borderId="0"/>
    <xf numFmtId="0" fontId="8" fillId="0" borderId="0"/>
    <xf numFmtId="0" fontId="10" fillId="0" borderId="0"/>
    <xf numFmtId="164" fontId="10" fillId="0" borderId="0" applyFont="0" applyFill="0" applyBorder="0" applyAlignment="0" applyProtection="0"/>
    <xf numFmtId="0" fontId="1" fillId="0" borderId="0"/>
    <xf numFmtId="0" fontId="66" fillId="34" borderId="0" applyNumberFormat="0" applyBorder="0" applyAlignment="0" applyProtection="0"/>
    <xf numFmtId="0" fontId="66" fillId="40" borderId="0" applyNumberFormat="0" applyBorder="0" applyAlignment="0" applyProtection="0"/>
    <xf numFmtId="0" fontId="63" fillId="45" borderId="19" applyNumberFormat="0" applyAlignment="0" applyProtection="0"/>
    <xf numFmtId="0" fontId="67" fillId="0" borderId="0" applyNumberFormat="0" applyFill="0" applyBorder="0" applyAlignment="0" applyProtection="0"/>
    <xf numFmtId="0" fontId="41" fillId="0" borderId="0" applyNumberFormat="0" applyFill="0" applyBorder="0" applyAlignment="0" applyProtection="0">
      <alignment vertical="top"/>
      <protection locked="0"/>
    </xf>
    <xf numFmtId="0" fontId="55" fillId="0" borderId="0" applyNumberFormat="0" applyFill="0" applyBorder="0" applyAlignment="0" applyProtection="0">
      <alignment vertical="top"/>
      <protection locked="0"/>
    </xf>
    <xf numFmtId="0" fontId="68" fillId="0" borderId="0" applyNumberFormat="0" applyFill="0" applyBorder="0" applyAlignment="0" applyProtection="0"/>
    <xf numFmtId="0" fontId="41" fillId="0" borderId="0" applyNumberFormat="0" applyFill="0" applyBorder="0" applyAlignment="0" applyProtection="0">
      <alignment vertical="top"/>
      <protection locked="0"/>
    </xf>
    <xf numFmtId="0" fontId="3" fillId="0" borderId="0" applyNumberFormat="0" applyFill="0" applyBorder="0" applyAlignment="0" applyProtection="0"/>
    <xf numFmtId="0" fontId="41" fillId="0" borderId="0" applyNumberFormat="0" applyFill="0" applyBorder="0" applyAlignment="0" applyProtection="0">
      <alignment vertical="top"/>
      <protection locked="0"/>
    </xf>
    <xf numFmtId="0" fontId="3" fillId="0" borderId="0" applyNumberFormat="0" applyFill="0" applyBorder="0" applyAlignment="0" applyProtection="0"/>
    <xf numFmtId="0" fontId="41" fillId="0" borderId="0" applyNumberFormat="0" applyFill="0" applyBorder="0" applyAlignment="0" applyProtection="0">
      <alignment vertical="top"/>
      <protection locked="0"/>
    </xf>
    <xf numFmtId="0" fontId="41" fillId="0" borderId="0" applyNumberFormat="0" applyFill="0" applyBorder="0" applyAlignment="0" applyProtection="0">
      <alignment vertical="top"/>
      <protection locked="0"/>
    </xf>
    <xf numFmtId="0" fontId="41" fillId="0" borderId="0" applyNumberFormat="0" applyFill="0" applyBorder="0" applyAlignment="0" applyProtection="0">
      <alignment vertical="top"/>
      <protection locked="0"/>
    </xf>
    <xf numFmtId="0" fontId="69" fillId="0" borderId="0"/>
    <xf numFmtId="0" fontId="1" fillId="0" borderId="0"/>
    <xf numFmtId="0" fontId="1" fillId="0" borderId="0"/>
    <xf numFmtId="0" fontId="1" fillId="0" borderId="0"/>
    <xf numFmtId="0" fontId="8" fillId="0" borderId="0"/>
    <xf numFmtId="0" fontId="10" fillId="0" borderId="0"/>
    <xf numFmtId="0" fontId="10" fillId="0" borderId="0"/>
    <xf numFmtId="0" fontId="43" fillId="0" borderId="0"/>
    <xf numFmtId="0" fontId="8" fillId="0" borderId="0"/>
    <xf numFmtId="0" fontId="8" fillId="0" borderId="0"/>
    <xf numFmtId="0" fontId="8" fillId="0" borderId="0"/>
    <xf numFmtId="0" fontId="1" fillId="0" borderId="0"/>
    <xf numFmtId="0" fontId="10" fillId="0" borderId="0"/>
    <xf numFmtId="0" fontId="1" fillId="0" borderId="0"/>
    <xf numFmtId="0" fontId="10" fillId="0" borderId="0"/>
    <xf numFmtId="0" fontId="8" fillId="0" borderId="0"/>
    <xf numFmtId="0" fontId="8" fillId="0" borderId="0"/>
    <xf numFmtId="0" fontId="1" fillId="0" borderId="0"/>
    <xf numFmtId="0" fontId="10" fillId="0" borderId="0"/>
    <xf numFmtId="0" fontId="10" fillId="0" borderId="0"/>
    <xf numFmtId="0" fontId="70" fillId="0" borderId="0" applyNumberFormat="0" applyFill="0" applyBorder="0" applyAlignment="0" applyProtection="0"/>
    <xf numFmtId="0" fontId="1" fillId="0" borderId="0"/>
    <xf numFmtId="0" fontId="71" fillId="0" borderId="0" applyNumberFormat="0" applyFill="0" applyBorder="0" applyAlignment="0" applyProtection="0"/>
    <xf numFmtId="0" fontId="72" fillId="0" borderId="0"/>
    <xf numFmtId="0" fontId="20" fillId="32" borderId="10" applyAlignment="0" applyProtection="0"/>
    <xf numFmtId="0" fontId="44" fillId="0" borderId="0" applyFill="0" applyBorder="0" applyAlignment="0" applyProtection="0"/>
    <xf numFmtId="9" fontId="72" fillId="0" borderId="0" applyFont="0" applyFill="0" applyBorder="0" applyAlignment="0" applyProtection="0"/>
    <xf numFmtId="165" fontId="1" fillId="0" borderId="0"/>
    <xf numFmtId="165" fontId="1" fillId="0" borderId="0"/>
    <xf numFmtId="165" fontId="1" fillId="0" borderId="0"/>
    <xf numFmtId="165" fontId="1" fillId="0" borderId="0"/>
    <xf numFmtId="0" fontId="10" fillId="0" borderId="0"/>
    <xf numFmtId="0" fontId="53" fillId="0" borderId="0" applyNumberFormat="0" applyFill="0" applyBorder="0" applyAlignment="0" applyProtection="0">
      <alignment vertical="top"/>
      <protection locked="0"/>
    </xf>
    <xf numFmtId="0" fontId="1" fillId="0" borderId="0"/>
    <xf numFmtId="0" fontId="8" fillId="0" borderId="0"/>
    <xf numFmtId="0" fontId="74" fillId="0" borderId="0"/>
    <xf numFmtId="0" fontId="1" fillId="0" borderId="0"/>
    <xf numFmtId="0" fontId="8" fillId="0" borderId="0"/>
    <xf numFmtId="9" fontId="8" fillId="0" borderId="0" applyFont="0" applyFill="0" applyBorder="0" applyAlignment="0" applyProtection="0"/>
    <xf numFmtId="0" fontId="8" fillId="0" borderId="0"/>
    <xf numFmtId="0" fontId="8" fillId="0" borderId="0"/>
    <xf numFmtId="0" fontId="73" fillId="47" borderId="0">
      <alignment vertical="center"/>
      <protection locked="0"/>
    </xf>
    <xf numFmtId="0" fontId="8" fillId="47" borderId="20">
      <alignment horizontal="center" vertical="center"/>
      <protection locked="0"/>
    </xf>
    <xf numFmtId="0" fontId="8" fillId="47" borderId="2">
      <alignment vertical="center"/>
      <protection locked="0"/>
    </xf>
    <xf numFmtId="0" fontId="8" fillId="46" borderId="0">
      <protection locked="0"/>
    </xf>
    <xf numFmtId="0" fontId="8" fillId="0" borderId="0"/>
    <xf numFmtId="0" fontId="8" fillId="0" borderId="0">
      <protection locked="0"/>
    </xf>
    <xf numFmtId="0" fontId="73" fillId="0" borderId="0">
      <protection locked="0"/>
    </xf>
    <xf numFmtId="164" fontId="1" fillId="0" borderId="0" applyFont="0" applyFill="0" applyBorder="0" applyAlignment="0" applyProtection="0"/>
    <xf numFmtId="164" fontId="8" fillId="0" borderId="0" applyFont="0" applyFill="0" applyBorder="0" applyAlignment="0" applyProtection="0"/>
    <xf numFmtId="164" fontId="45" fillId="0" borderId="0" applyFont="0" applyFill="0" applyBorder="0" applyAlignment="0" applyProtection="0"/>
    <xf numFmtId="164" fontId="45" fillId="0" borderId="0" applyFont="0" applyFill="0" applyBorder="0" applyAlignment="0" applyProtection="0"/>
    <xf numFmtId="164" fontId="45" fillId="0" borderId="0" applyFont="0" applyFill="0" applyBorder="0" applyAlignment="0" applyProtection="0"/>
    <xf numFmtId="164" fontId="45" fillId="0" borderId="0" applyFont="0" applyFill="0" applyBorder="0" applyAlignment="0" applyProtection="0"/>
    <xf numFmtId="164" fontId="8" fillId="0" borderId="0" applyFont="0" applyFill="0" applyBorder="0" applyAlignment="0" applyProtection="0"/>
    <xf numFmtId="164" fontId="10"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45" fillId="0" borderId="0" applyFont="0" applyFill="0" applyBorder="0" applyAlignment="0" applyProtection="0"/>
    <xf numFmtId="43" fontId="45" fillId="0" borderId="0" applyFont="0" applyFill="0" applyBorder="0" applyAlignment="0" applyProtection="0"/>
    <xf numFmtId="43" fontId="45" fillId="0" borderId="0" applyFont="0" applyFill="0" applyBorder="0" applyAlignment="0" applyProtection="0"/>
    <xf numFmtId="43" fontId="45" fillId="0" borderId="0" applyFont="0" applyFill="0" applyBorder="0" applyAlignment="0" applyProtection="0"/>
    <xf numFmtId="43" fontId="8" fillId="0" borderId="0" applyFont="0" applyFill="0" applyBorder="0" applyAlignment="0" applyProtection="0"/>
    <xf numFmtId="43" fontId="10"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45" fillId="0" borderId="0" applyFont="0" applyFill="0" applyBorder="0" applyAlignment="0" applyProtection="0"/>
    <xf numFmtId="43" fontId="45" fillId="0" borderId="0" applyFont="0" applyFill="0" applyBorder="0" applyAlignment="0" applyProtection="0"/>
    <xf numFmtId="43" fontId="45" fillId="0" borderId="0" applyFont="0" applyFill="0" applyBorder="0" applyAlignment="0" applyProtection="0"/>
    <xf numFmtId="43" fontId="45" fillId="0" borderId="0" applyFont="0" applyFill="0" applyBorder="0" applyAlignment="0" applyProtection="0"/>
    <xf numFmtId="43" fontId="8" fillId="0" borderId="0" applyFont="0" applyFill="0" applyBorder="0" applyAlignment="0" applyProtection="0"/>
    <xf numFmtId="43" fontId="10" fillId="0" borderId="0" applyFont="0" applyFill="0" applyBorder="0" applyAlignment="0" applyProtection="0"/>
    <xf numFmtId="0" fontId="1" fillId="49" borderId="25" applyFont="0" applyBorder="0" applyAlignment="0">
      <alignment horizontal="center" wrapText="1"/>
    </xf>
  </cellStyleXfs>
  <cellXfs count="364">
    <xf numFmtId="0" fontId="0" fillId="0" borderId="0" xfId="0"/>
    <xf numFmtId="0" fontId="4" fillId="0" borderId="0" xfId="0" applyFont="1"/>
    <xf numFmtId="0" fontId="3" fillId="0" borderId="0" xfId="1"/>
    <xf numFmtId="0" fontId="6" fillId="0" borderId="0" xfId="0" applyFont="1"/>
    <xf numFmtId="2" fontId="0" fillId="4" borderId="0" xfId="0" applyNumberFormat="1" applyFill="1" applyAlignment="1" applyProtection="1">
      <alignment horizontal="center"/>
      <protection locked="0"/>
    </xf>
    <xf numFmtId="1" fontId="17" fillId="4" borderId="0" xfId="0" applyNumberFormat="1" applyFont="1" applyFill="1" applyProtection="1">
      <protection locked="0"/>
    </xf>
    <xf numFmtId="0" fontId="17" fillId="4" borderId="0" xfId="0" applyFont="1" applyFill="1"/>
    <xf numFmtId="0" fontId="14" fillId="0" borderId="0" xfId="0" applyFont="1"/>
    <xf numFmtId="0" fontId="19" fillId="0" borderId="0" xfId="0" applyFont="1"/>
    <xf numFmtId="167" fontId="16" fillId="0" borderId="0" xfId="3" applyNumberFormat="1" applyFont="1" applyFill="1" applyBorder="1" applyAlignment="1" applyProtection="1">
      <alignment horizontal="center"/>
      <protection locked="0"/>
    </xf>
    <xf numFmtId="2" fontId="21" fillId="0" borderId="4" xfId="3" applyNumberFormat="1" applyFont="1" applyFill="1" applyBorder="1" applyAlignment="1" applyProtection="1">
      <alignment horizontal="center" wrapText="1"/>
      <protection locked="0"/>
    </xf>
    <xf numFmtId="0" fontId="0" fillId="0" borderId="4" xfId="0" applyBorder="1"/>
    <xf numFmtId="0" fontId="14" fillId="0" borderId="4" xfId="0" applyFont="1" applyBorder="1"/>
    <xf numFmtId="0" fontId="16" fillId="0" borderId="0" xfId="0" applyFont="1"/>
    <xf numFmtId="166" fontId="16" fillId="0" borderId="4" xfId="0" applyNumberFormat="1" applyFont="1" applyBorder="1"/>
    <xf numFmtId="2" fontId="21" fillId="0" borderId="4" xfId="3" applyNumberFormat="1" applyFont="1" applyFill="1" applyBorder="1" applyAlignment="1" applyProtection="1">
      <alignment horizontal="left" wrapText="1"/>
      <protection locked="0"/>
    </xf>
    <xf numFmtId="0" fontId="17" fillId="0" borderId="0" xfId="0" applyFont="1"/>
    <xf numFmtId="0" fontId="12" fillId="0" borderId="0" xfId="0" applyFont="1"/>
    <xf numFmtId="0" fontId="12" fillId="0" borderId="4" xfId="0" applyFont="1" applyBorder="1"/>
    <xf numFmtId="0" fontId="12" fillId="0" borderId="4" xfId="0" applyFont="1" applyBorder="1" applyAlignment="1">
      <alignment horizontal="left" wrapText="1"/>
    </xf>
    <xf numFmtId="0" fontId="12" fillId="0" borderId="4" xfId="0" applyFont="1" applyBorder="1" applyAlignment="1">
      <alignment horizontal="left"/>
    </xf>
    <xf numFmtId="167" fontId="16" fillId="0" borderId="0" xfId="3" applyNumberFormat="1" applyFont="1"/>
    <xf numFmtId="167" fontId="16" fillId="0" borderId="0" xfId="0" applyNumberFormat="1" applyFont="1"/>
    <xf numFmtId="166" fontId="16" fillId="0" borderId="0" xfId="0" applyNumberFormat="1" applyFont="1"/>
    <xf numFmtId="167" fontId="16" fillId="0" borderId="4" xfId="3" applyNumberFormat="1" applyFont="1" applyBorder="1"/>
    <xf numFmtId="0" fontId="12" fillId="0" borderId="0" xfId="0" applyFont="1" applyAlignment="1">
      <alignment horizontal="left"/>
    </xf>
    <xf numFmtId="167" fontId="16" fillId="0" borderId="0" xfId="3" applyNumberFormat="1" applyFont="1" applyBorder="1" applyAlignment="1">
      <alignment horizontal="right"/>
    </xf>
    <xf numFmtId="167" fontId="16" fillId="0" borderId="4" xfId="3" applyNumberFormat="1" applyFont="1" applyBorder="1" applyAlignment="1">
      <alignment horizontal="right"/>
    </xf>
    <xf numFmtId="3" fontId="16" fillId="0" borderId="0" xfId="0" applyNumberFormat="1" applyFont="1" applyAlignment="1">
      <alignment horizontal="right"/>
    </xf>
    <xf numFmtId="0" fontId="12" fillId="0" borderId="3" xfId="0" applyFont="1" applyBorder="1" applyAlignment="1">
      <alignment horizontal="left"/>
    </xf>
    <xf numFmtId="0" fontId="21" fillId="0" borderId="4" xfId="0" applyFont="1" applyBorder="1" applyAlignment="1">
      <alignment horizontal="left" vertical="center"/>
    </xf>
    <xf numFmtId="0" fontId="21" fillId="0" borderId="4" xfId="0" applyFont="1" applyBorder="1" applyAlignment="1">
      <alignment horizontal="center" vertical="center"/>
    </xf>
    <xf numFmtId="0" fontId="21" fillId="0" borderId="0" xfId="0" applyFont="1" applyAlignment="1">
      <alignment horizontal="left" vertical="center"/>
    </xf>
    <xf numFmtId="166" fontId="21" fillId="0" borderId="4" xfId="0" applyNumberFormat="1" applyFont="1" applyBorder="1" applyAlignment="1" applyProtection="1">
      <alignment horizontal="left" vertical="top" wrapText="1"/>
      <protection locked="0"/>
    </xf>
    <xf numFmtId="2" fontId="21" fillId="0" borderId="4" xfId="0" applyNumberFormat="1" applyFont="1" applyBorder="1" applyAlignment="1" applyProtection="1">
      <alignment horizontal="center" vertical="center" wrapText="1"/>
      <protection locked="0"/>
    </xf>
    <xf numFmtId="1" fontId="21" fillId="0" borderId="0" xfId="0" applyNumberFormat="1" applyFont="1" applyAlignment="1" applyProtection="1">
      <alignment horizontal="left" vertical="center" wrapText="1"/>
      <protection locked="0"/>
    </xf>
    <xf numFmtId="0" fontId="23" fillId="4" borderId="0" xfId="0" applyFont="1" applyFill="1"/>
    <xf numFmtId="1" fontId="21" fillId="0" borderId="0" xfId="0" applyNumberFormat="1" applyFont="1" applyAlignment="1" applyProtection="1">
      <alignment horizontal="left" wrapText="1"/>
      <protection locked="0"/>
    </xf>
    <xf numFmtId="0" fontId="15" fillId="0" borderId="0" xfId="0" applyFont="1"/>
    <xf numFmtId="0" fontId="12" fillId="0" borderId="4" xfId="0" applyFont="1" applyBorder="1" applyAlignment="1">
      <alignment horizontal="center"/>
    </xf>
    <xf numFmtId="0" fontId="18" fillId="0" borderId="0" xfId="0" applyFont="1" applyAlignment="1">
      <alignment horizontal="right" vertical="center"/>
    </xf>
    <xf numFmtId="0" fontId="16" fillId="0" borderId="0" xfId="0" applyFont="1" applyAlignment="1">
      <alignment horizontal="right"/>
    </xf>
    <xf numFmtId="0" fontId="15" fillId="0" borderId="3" xfId="0" applyFont="1" applyBorder="1"/>
    <xf numFmtId="167" fontId="16" fillId="0" borderId="0" xfId="3" applyNumberFormat="1" applyFont="1" applyBorder="1"/>
    <xf numFmtId="166" fontId="16" fillId="0" borderId="0" xfId="3" applyNumberFormat="1" applyFont="1" applyBorder="1"/>
    <xf numFmtId="1" fontId="21" fillId="0" borderId="4" xfId="0" applyNumberFormat="1" applyFont="1" applyBorder="1" applyAlignment="1" applyProtection="1">
      <alignment horizontal="left"/>
      <protection locked="0"/>
    </xf>
    <xf numFmtId="1" fontId="21" fillId="0" borderId="0" xfId="0" applyNumberFormat="1" applyFont="1" applyAlignment="1" applyProtection="1">
      <alignment horizontal="left"/>
      <protection locked="0"/>
    </xf>
    <xf numFmtId="168" fontId="16" fillId="0" borderId="0" xfId="0" applyNumberFormat="1" applyFont="1" applyAlignment="1">
      <alignment horizontal="right"/>
    </xf>
    <xf numFmtId="168" fontId="16" fillId="0" borderId="4" xfId="0" applyNumberFormat="1" applyFont="1" applyBorder="1" applyAlignment="1">
      <alignment horizontal="right"/>
    </xf>
    <xf numFmtId="0" fontId="26" fillId="0" borderId="0" xfId="0" applyFont="1" applyAlignment="1">
      <alignment horizontal="center"/>
    </xf>
    <xf numFmtId="167" fontId="16" fillId="0" borderId="3" xfId="3" applyNumberFormat="1" applyFont="1" applyBorder="1" applyAlignment="1">
      <alignment horizontal="right"/>
    </xf>
    <xf numFmtId="167" fontId="0" fillId="0" borderId="0" xfId="3" applyNumberFormat="1" applyFont="1"/>
    <xf numFmtId="169" fontId="18" fillId="0" borderId="0" xfId="12" applyNumberFormat="1" applyFont="1" applyFill="1" applyBorder="1" applyAlignment="1" applyProtection="1">
      <alignment horizontal="left" vertical="center"/>
      <protection locked="0"/>
    </xf>
    <xf numFmtId="169" fontId="18" fillId="0" borderId="4" xfId="12" applyNumberFormat="1" applyFont="1" applyFill="1" applyBorder="1" applyAlignment="1" applyProtection="1">
      <alignment horizontal="left" vertical="center"/>
      <protection locked="0"/>
    </xf>
    <xf numFmtId="0" fontId="10" fillId="4" borderId="0" xfId="11" applyFont="1" applyFill="1" applyAlignment="1">
      <alignment horizontal="justify" vertical="top" wrapText="1"/>
    </xf>
    <xf numFmtId="0" fontId="23" fillId="0" borderId="0" xfId="0" applyFont="1"/>
    <xf numFmtId="0" fontId="28" fillId="0" borderId="4" xfId="0" applyFont="1" applyBorder="1"/>
    <xf numFmtId="2" fontId="21" fillId="0" borderId="6" xfId="3" applyNumberFormat="1" applyFont="1" applyFill="1" applyBorder="1" applyAlignment="1" applyProtection="1">
      <alignment horizontal="left" wrapText="1"/>
      <protection locked="0"/>
    </xf>
    <xf numFmtId="0" fontId="0" fillId="0" borderId="6" xfId="0" applyBorder="1"/>
    <xf numFmtId="165" fontId="8" fillId="0" borderId="6" xfId="7" applyFont="1" applyBorder="1"/>
    <xf numFmtId="0" fontId="26" fillId="0" borderId="6" xfId="0" applyFont="1" applyBorder="1" applyAlignment="1">
      <alignment horizontal="center"/>
    </xf>
    <xf numFmtId="167" fontId="18" fillId="0" borderId="0" xfId="3" applyNumberFormat="1" applyFont="1" applyFill="1" applyBorder="1"/>
    <xf numFmtId="0" fontId="75" fillId="0" borderId="4" xfId="0" applyFont="1" applyBorder="1"/>
    <xf numFmtId="0" fontId="75" fillId="0" borderId="0" xfId="0" applyFont="1"/>
    <xf numFmtId="0" fontId="75" fillId="0" borderId="6" xfId="0" applyFont="1" applyBorder="1"/>
    <xf numFmtId="0" fontId="73" fillId="0" borderId="0" xfId="0" applyFont="1"/>
    <xf numFmtId="0" fontId="12" fillId="0" borderId="5" xfId="0" applyFont="1" applyBorder="1" applyAlignment="1">
      <alignment wrapText="1"/>
    </xf>
    <xf numFmtId="0" fontId="76" fillId="4" borderId="0" xfId="0" applyFont="1" applyFill="1" applyAlignment="1">
      <alignment horizontal="left" vertical="center" wrapText="1"/>
    </xf>
    <xf numFmtId="3" fontId="77" fillId="4" borderId="0" xfId="0" applyNumberFormat="1" applyFont="1" applyFill="1" applyAlignment="1">
      <alignment horizontal="right" vertical="center"/>
    </xf>
    <xf numFmtId="167" fontId="16" fillId="0" borderId="0" xfId="3" applyNumberFormat="1" applyFont="1" applyFill="1" applyBorder="1"/>
    <xf numFmtId="167" fontId="0" fillId="0" borderId="0" xfId="3" applyNumberFormat="1" applyFont="1" applyFill="1"/>
    <xf numFmtId="0" fontId="21" fillId="0" borderId="4" xfId="0" applyFont="1" applyBorder="1" applyAlignment="1">
      <alignment horizontal="center" vertical="center" wrapText="1"/>
    </xf>
    <xf numFmtId="0" fontId="78" fillId="0" borderId="0" xfId="0" applyFont="1" applyAlignment="1">
      <alignment horizontal="left" vertical="center"/>
    </xf>
    <xf numFmtId="0" fontId="79" fillId="0" borderId="0" xfId="0" applyFont="1"/>
    <xf numFmtId="0" fontId="80" fillId="0" borderId="0" xfId="0" applyFont="1" applyAlignment="1">
      <alignment horizontal="left"/>
    </xf>
    <xf numFmtId="0" fontId="24" fillId="0" borderId="0" xfId="1" applyFont="1" applyFill="1"/>
    <xf numFmtId="0" fontId="24" fillId="0" borderId="0" xfId="1" applyFont="1" applyAlignment="1">
      <alignment horizontal="left" indent="2"/>
    </xf>
    <xf numFmtId="0" fontId="24" fillId="0" borderId="0" xfId="1" quotePrefix="1" applyFont="1" applyAlignment="1">
      <alignment horizontal="left" indent="2"/>
    </xf>
    <xf numFmtId="0" fontId="24" fillId="0" borderId="0" xfId="1" quotePrefix="1" applyFont="1" applyFill="1"/>
    <xf numFmtId="0" fontId="24" fillId="0" borderId="0" xfId="1" applyFont="1"/>
    <xf numFmtId="0" fontId="10" fillId="4" borderId="0" xfId="11" applyFont="1" applyFill="1" applyAlignment="1">
      <alignment vertical="center"/>
    </xf>
    <xf numFmtId="0" fontId="16" fillId="0" borderId="0" xfId="0" applyFont="1" applyAlignment="1">
      <alignment horizontal="left"/>
    </xf>
    <xf numFmtId="0" fontId="82" fillId="0" borderId="0" xfId="0" applyFont="1" applyAlignment="1">
      <alignment vertical="center"/>
    </xf>
    <xf numFmtId="0" fontId="81" fillId="0" borderId="0" xfId="0" applyFont="1" applyAlignment="1">
      <alignment vertical="center"/>
    </xf>
    <xf numFmtId="0" fontId="83" fillId="0" borderId="0" xfId="0" applyFont="1" applyAlignment="1">
      <alignment vertical="center"/>
    </xf>
    <xf numFmtId="0" fontId="81" fillId="0" borderId="0" xfId="0" applyFont="1" applyAlignment="1">
      <alignment horizontal="left" vertical="center"/>
    </xf>
    <xf numFmtId="0" fontId="21" fillId="0" borderId="4" xfId="0" applyFont="1" applyBorder="1" applyAlignment="1">
      <alignment horizontal="left" vertical="center" wrapText="1"/>
    </xf>
    <xf numFmtId="167" fontId="18" fillId="0" borderId="0" xfId="3" applyNumberFormat="1" applyFont="1" applyFill="1" applyBorder="1" applyAlignment="1">
      <alignment horizontal="center" wrapText="1"/>
    </xf>
    <xf numFmtId="0" fontId="2" fillId="0" borderId="0" xfId="0" applyFont="1"/>
    <xf numFmtId="0" fontId="85" fillId="0" borderId="0" xfId="0" applyFont="1" applyAlignment="1">
      <alignment vertical="center"/>
    </xf>
    <xf numFmtId="1" fontId="16" fillId="0" borderId="0" xfId="3" applyNumberFormat="1" applyFont="1" applyBorder="1"/>
    <xf numFmtId="0" fontId="84" fillId="0" borderId="0" xfId="0" applyFont="1"/>
    <xf numFmtId="167" fontId="18" fillId="0" borderId="0" xfId="3" applyNumberFormat="1" applyFont="1"/>
    <xf numFmtId="0" fontId="13" fillId="0" borderId="0" xfId="0" applyFont="1" applyAlignment="1">
      <alignment horizontal="right" vertical="center"/>
    </xf>
    <xf numFmtId="0" fontId="18" fillId="0" borderId="0" xfId="0" applyFont="1" applyAlignment="1">
      <alignment horizontal="left"/>
    </xf>
    <xf numFmtId="0" fontId="18" fillId="0" borderId="0" xfId="0" applyFont="1" applyAlignment="1">
      <alignment horizontal="right"/>
    </xf>
    <xf numFmtId="0" fontId="12" fillId="0" borderId="0" xfId="0" applyFont="1" applyAlignment="1">
      <alignment horizontal="left" vertical="center"/>
    </xf>
    <xf numFmtId="169" fontId="13" fillId="0" borderId="0" xfId="12" applyNumberFormat="1" applyFont="1" applyFill="1" applyAlignment="1">
      <alignment horizontal="right" vertical="center"/>
    </xf>
    <xf numFmtId="167" fontId="13" fillId="0" borderId="0" xfId="3" applyNumberFormat="1" applyFont="1" applyFill="1" applyAlignment="1">
      <alignment horizontal="right" vertical="center"/>
    </xf>
    <xf numFmtId="167" fontId="18" fillId="0" borderId="0" xfId="3" applyNumberFormat="1" applyFont="1" applyFill="1" applyAlignment="1">
      <alignment horizontal="right" vertical="center"/>
    </xf>
    <xf numFmtId="2" fontId="13" fillId="0" borderId="0" xfId="0" applyNumberFormat="1" applyFont="1" applyAlignment="1">
      <alignment horizontal="right" vertical="center"/>
    </xf>
    <xf numFmtId="169" fontId="13" fillId="0" borderId="0" xfId="12" applyNumberFormat="1" applyFont="1" applyFill="1" applyBorder="1" applyAlignment="1">
      <alignment horizontal="right" vertical="center"/>
    </xf>
    <xf numFmtId="167" fontId="13" fillId="0" borderId="0" xfId="3" applyNumberFormat="1" applyFont="1" applyFill="1" applyBorder="1" applyAlignment="1">
      <alignment horizontal="right" vertical="center"/>
    </xf>
    <xf numFmtId="167" fontId="18" fillId="0" borderId="0" xfId="3" applyNumberFormat="1" applyFont="1" applyFill="1" applyBorder="1" applyAlignment="1">
      <alignment horizontal="right" vertical="center"/>
    </xf>
    <xf numFmtId="167" fontId="0" fillId="0" borderId="0" xfId="0" applyNumberFormat="1"/>
    <xf numFmtId="170" fontId="18" fillId="0" borderId="0" xfId="12" applyNumberFormat="1" applyFont="1" applyFill="1" applyProtection="1">
      <protection locked="0"/>
    </xf>
    <xf numFmtId="3" fontId="0" fillId="0" borderId="0" xfId="0" applyNumberFormat="1"/>
    <xf numFmtId="170" fontId="18" fillId="0" borderId="0" xfId="12" applyNumberFormat="1" applyFont="1" applyFill="1" applyBorder="1" applyProtection="1">
      <protection locked="0"/>
    </xf>
    <xf numFmtId="0" fontId="0" fillId="0" borderId="0" xfId="0" applyAlignment="1">
      <alignment horizontal="center"/>
    </xf>
    <xf numFmtId="169" fontId="16" fillId="0" borderId="0" xfId="12" applyNumberFormat="1" applyFont="1" applyBorder="1"/>
    <xf numFmtId="0" fontId="18" fillId="0" borderId="0" xfId="0" applyFont="1"/>
    <xf numFmtId="167" fontId="18" fillId="0" borderId="0" xfId="3" applyNumberFormat="1" applyFont="1" applyFill="1" applyBorder="1" applyAlignment="1" applyProtection="1">
      <alignment horizontal="center"/>
      <protection locked="0"/>
    </xf>
    <xf numFmtId="0" fontId="0" fillId="0" borderId="0" xfId="0" applyAlignment="1">
      <alignment horizontal="center" vertical="center"/>
    </xf>
    <xf numFmtId="167" fontId="18" fillId="0" borderId="0" xfId="3" applyNumberFormat="1" applyFont="1" applyBorder="1"/>
    <xf numFmtId="1" fontId="17" fillId="4" borderId="0" xfId="0" applyNumberFormat="1" applyFont="1" applyFill="1" applyAlignment="1" applyProtection="1">
      <alignment wrapText="1"/>
      <protection locked="0"/>
    </xf>
    <xf numFmtId="0" fontId="86" fillId="0" borderId="0" xfId="0" applyFont="1" applyAlignment="1">
      <alignment wrapText="1"/>
    </xf>
    <xf numFmtId="166" fontId="13" fillId="0" borderId="0" xfId="0" applyNumberFormat="1" applyFont="1" applyAlignment="1">
      <alignment horizontal="right" vertical="center"/>
    </xf>
    <xf numFmtId="0" fontId="12" fillId="0" borderId="0" xfId="0" applyFont="1" applyAlignment="1">
      <alignment horizontal="left" wrapText="1"/>
    </xf>
    <xf numFmtId="0" fontId="21" fillId="0" borderId="0" xfId="0" applyFont="1" applyAlignment="1">
      <alignment horizontal="right" vertical="center"/>
    </xf>
    <xf numFmtId="3" fontId="16" fillId="0" borderId="0" xfId="0" applyNumberFormat="1" applyFont="1"/>
    <xf numFmtId="1" fontId="16" fillId="0" borderId="0" xfId="3" applyNumberFormat="1" applyFont="1" applyFill="1" applyBorder="1"/>
    <xf numFmtId="169" fontId="16" fillId="0" borderId="0" xfId="12" applyNumberFormat="1" applyFont="1" applyFill="1" applyBorder="1"/>
    <xf numFmtId="0" fontId="76" fillId="4" borderId="4" xfId="0" applyFont="1" applyFill="1" applyBorder="1" applyAlignment="1">
      <alignment horizontal="left" vertical="center" wrapText="1"/>
    </xf>
    <xf numFmtId="166" fontId="16" fillId="0" borderId="4" xfId="3" applyNumberFormat="1" applyFont="1" applyBorder="1"/>
    <xf numFmtId="3" fontId="77" fillId="4" borderId="4" xfId="0" applyNumberFormat="1" applyFont="1" applyFill="1" applyBorder="1" applyAlignment="1">
      <alignment horizontal="right" vertical="center"/>
    </xf>
    <xf numFmtId="0" fontId="76" fillId="0" borderId="0" xfId="0" applyFont="1" applyAlignment="1">
      <alignment horizontal="left" vertical="center" wrapText="1"/>
    </xf>
    <xf numFmtId="166" fontId="16" fillId="0" borderId="0" xfId="3" applyNumberFormat="1" applyFont="1" applyFill="1" applyBorder="1"/>
    <xf numFmtId="0" fontId="76" fillId="0" borderId="4" xfId="0" applyFont="1" applyBorder="1" applyAlignment="1">
      <alignment horizontal="left" vertical="center" wrapText="1"/>
    </xf>
    <xf numFmtId="0" fontId="10" fillId="0" borderId="0" xfId="11" applyFont="1" applyAlignment="1">
      <alignment vertical="center"/>
    </xf>
    <xf numFmtId="0" fontId="17" fillId="0" borderId="0" xfId="0" applyFont="1" applyAlignment="1">
      <alignment horizontal="left" vertical="center"/>
    </xf>
    <xf numFmtId="10" fontId="16" fillId="0" borderId="0" xfId="3" applyNumberFormat="1" applyFont="1" applyFill="1"/>
    <xf numFmtId="167" fontId="18" fillId="4" borderId="0" xfId="3" applyNumberFormat="1" applyFont="1" applyFill="1" applyAlignment="1">
      <alignment horizontal="right" vertical="center"/>
    </xf>
    <xf numFmtId="0" fontId="0" fillId="4" borderId="0" xfId="0" applyFill="1"/>
    <xf numFmtId="169" fontId="13" fillId="4" borderId="0" xfId="12" applyNumberFormat="1" applyFont="1" applyFill="1" applyAlignment="1">
      <alignment horizontal="right" vertical="center"/>
    </xf>
    <xf numFmtId="0" fontId="3" fillId="0" borderId="0" xfId="1" applyFill="1" applyBorder="1" applyAlignment="1"/>
    <xf numFmtId="0" fontId="91" fillId="0" borderId="0" xfId="0" applyFont="1"/>
    <xf numFmtId="0" fontId="92" fillId="0" borderId="0" xfId="0" applyFont="1"/>
    <xf numFmtId="0" fontId="21" fillId="0" borderId="0" xfId="0" applyFont="1" applyAlignment="1">
      <alignment wrapText="1"/>
    </xf>
    <xf numFmtId="0" fontId="13" fillId="0" borderId="0" xfId="0" applyFont="1"/>
    <xf numFmtId="0" fontId="21" fillId="0" borderId="4" xfId="0" applyFont="1" applyBorder="1" applyAlignment="1">
      <alignment wrapText="1"/>
    </xf>
    <xf numFmtId="0" fontId="11" fillId="0" borderId="4" xfId="0" applyFont="1" applyBorder="1" applyAlignment="1">
      <alignment wrapText="1"/>
    </xf>
    <xf numFmtId="0" fontId="11" fillId="0" borderId="4" xfId="0" applyFont="1" applyBorder="1"/>
    <xf numFmtId="0" fontId="11" fillId="0" borderId="0" xfId="0" applyFont="1"/>
    <xf numFmtId="0" fontId="13" fillId="0" borderId="4" xfId="0" applyFont="1" applyBorder="1"/>
    <xf numFmtId="0" fontId="22" fillId="0" borderId="0" xfId="0" applyFont="1"/>
    <xf numFmtId="3" fontId="16" fillId="0" borderId="0" xfId="3" applyNumberFormat="1" applyFont="1" applyFill="1" applyBorder="1" applyAlignment="1">
      <alignment horizontal="right"/>
    </xf>
    <xf numFmtId="3" fontId="16" fillId="0" borderId="4" xfId="0" applyNumberFormat="1" applyFont="1" applyBorder="1" applyAlignment="1">
      <alignment horizontal="right"/>
    </xf>
    <xf numFmtId="3" fontId="16" fillId="0" borderId="4" xfId="3" applyNumberFormat="1" applyFont="1" applyFill="1" applyBorder="1" applyAlignment="1">
      <alignment horizontal="right"/>
    </xf>
    <xf numFmtId="10" fontId="16" fillId="0" borderId="4" xfId="3" applyNumberFormat="1" applyFont="1" applyFill="1" applyBorder="1"/>
    <xf numFmtId="167" fontId="16" fillId="0" borderId="21" xfId="3" applyNumberFormat="1" applyFont="1" applyFill="1" applyBorder="1"/>
    <xf numFmtId="166" fontId="16" fillId="0" borderId="21" xfId="3" applyNumberFormat="1" applyFont="1" applyFill="1" applyBorder="1"/>
    <xf numFmtId="167" fontId="18" fillId="0" borderId="0" xfId="3" applyNumberFormat="1" applyFont="1" applyFill="1" applyBorder="1" applyAlignment="1">
      <alignment vertical="center" wrapText="1"/>
    </xf>
    <xf numFmtId="167" fontId="18" fillId="0" borderId="0" xfId="3" applyNumberFormat="1" applyFont="1" applyFill="1" applyBorder="1" applyProtection="1">
      <protection locked="0"/>
    </xf>
    <xf numFmtId="170" fontId="18" fillId="0" borderId="3" xfId="12" applyNumberFormat="1" applyFont="1" applyFill="1" applyBorder="1" applyProtection="1">
      <protection locked="0"/>
    </xf>
    <xf numFmtId="167" fontId="18" fillId="0" borderId="3" xfId="3" applyNumberFormat="1" applyFont="1" applyFill="1" applyBorder="1" applyAlignment="1">
      <alignment horizontal="right" vertical="center"/>
    </xf>
    <xf numFmtId="167" fontId="13" fillId="0" borderId="3" xfId="3" applyNumberFormat="1" applyFont="1" applyFill="1" applyBorder="1"/>
    <xf numFmtId="167" fontId="13" fillId="0" borderId="0" xfId="3" applyNumberFormat="1" applyFont="1" applyFill="1" applyBorder="1"/>
    <xf numFmtId="167" fontId="13" fillId="0" borderId="0" xfId="0" applyNumberFormat="1" applyFont="1"/>
    <xf numFmtId="167" fontId="13" fillId="0" borderId="4" xfId="3" applyNumberFormat="1" applyFont="1" applyFill="1" applyBorder="1"/>
    <xf numFmtId="0" fontId="10" fillId="0" borderId="0" xfId="0" applyFont="1" applyAlignment="1">
      <alignment horizontal="left"/>
    </xf>
    <xf numFmtId="0" fontId="18" fillId="0" borderId="4" xfId="0" applyFont="1" applyBorder="1"/>
    <xf numFmtId="166" fontId="18" fillId="0" borderId="0" xfId="0" applyNumberFormat="1" applyFont="1"/>
    <xf numFmtId="166" fontId="18" fillId="0" borderId="4" xfId="0" applyNumberFormat="1" applyFont="1" applyBorder="1"/>
    <xf numFmtId="171" fontId="0" fillId="0" borderId="0" xfId="0" applyNumberFormat="1"/>
    <xf numFmtId="172" fontId="0" fillId="0" borderId="0" xfId="0" applyNumberFormat="1"/>
    <xf numFmtId="1" fontId="0" fillId="0" borderId="0" xfId="0" applyNumberFormat="1"/>
    <xf numFmtId="167" fontId="10" fillId="4" borderId="0" xfId="11" applyNumberFormat="1" applyFont="1" applyFill="1" applyAlignment="1">
      <alignment vertical="center"/>
    </xf>
    <xf numFmtId="167" fontId="0" fillId="0" borderId="0" xfId="3" applyNumberFormat="1" applyFont="1" applyFill="1" applyBorder="1"/>
    <xf numFmtId="167" fontId="18" fillId="0" borderId="4" xfId="3" applyNumberFormat="1" applyFont="1" applyFill="1" applyBorder="1" applyAlignment="1" applyProtection="1">
      <alignment horizontal="left" vertical="center"/>
      <protection locked="0"/>
    </xf>
    <xf numFmtId="167" fontId="18" fillId="0" borderId="0" xfId="3" applyNumberFormat="1" applyFont="1" applyFill="1" applyBorder="1" applyAlignment="1" applyProtection="1">
      <alignment horizontal="left" vertical="center"/>
      <protection locked="0"/>
    </xf>
    <xf numFmtId="170" fontId="16" fillId="0" borderId="0" xfId="12" applyNumberFormat="1" applyFont="1" applyBorder="1"/>
    <xf numFmtId="166" fontId="21" fillId="0" borderId="23" xfId="0" applyNumberFormat="1" applyFont="1" applyBorder="1" applyAlignment="1" applyProtection="1">
      <alignment horizontal="left" vertical="top"/>
      <protection locked="0"/>
    </xf>
    <xf numFmtId="166" fontId="21" fillId="0" borderId="23" xfId="0" applyNumberFormat="1" applyFont="1" applyBorder="1" applyAlignment="1" applyProtection="1">
      <alignment horizontal="left" vertical="top" wrapText="1"/>
      <protection locked="0"/>
    </xf>
    <xf numFmtId="49" fontId="21" fillId="0" borderId="0" xfId="3" applyNumberFormat="1" applyFont="1" applyFill="1" applyBorder="1" applyAlignment="1" applyProtection="1">
      <alignment horizontal="center" wrapText="1"/>
      <protection locked="0"/>
    </xf>
    <xf numFmtId="0" fontId="23" fillId="5" borderId="0" xfId="0" applyFont="1" applyFill="1"/>
    <xf numFmtId="0" fontId="11" fillId="0" borderId="0" xfId="0" applyFont="1" applyAlignment="1">
      <alignment horizontal="left"/>
    </xf>
    <xf numFmtId="1" fontId="17" fillId="0" borderId="0" xfId="0" applyNumberFormat="1" applyFont="1" applyAlignment="1" applyProtection="1">
      <alignment horizontal="left"/>
      <protection locked="0"/>
    </xf>
    <xf numFmtId="0" fontId="17" fillId="0" borderId="0" xfId="0" applyFont="1" applyAlignment="1">
      <alignment vertical="top"/>
    </xf>
    <xf numFmtId="0" fontId="0" fillId="0" borderId="0" xfId="0" applyAlignment="1">
      <alignment vertical="top"/>
    </xf>
    <xf numFmtId="0" fontId="3" fillId="0" borderId="0" xfId="1" applyAlignment="1"/>
    <xf numFmtId="0" fontId="3" fillId="0" borderId="0" xfId="1" applyAlignment="1">
      <alignment vertical="top"/>
    </xf>
    <xf numFmtId="0" fontId="12" fillId="0" borderId="4" xfId="0" applyFont="1" applyBorder="1" applyAlignment="1">
      <alignment horizontal="center" wrapText="1"/>
    </xf>
    <xf numFmtId="0" fontId="17" fillId="0" borderId="0" xfId="0" applyFont="1" applyAlignment="1">
      <alignment vertical="top" wrapText="1"/>
    </xf>
    <xf numFmtId="0" fontId="17" fillId="0" borderId="0" xfId="0" quotePrefix="1" applyFont="1" applyAlignment="1">
      <alignment horizontal="left"/>
    </xf>
    <xf numFmtId="49" fontId="16" fillId="0" borderId="0" xfId="0" applyNumberFormat="1" applyFont="1" applyAlignment="1">
      <alignment horizontal="right"/>
    </xf>
    <xf numFmtId="0" fontId="17" fillId="0" borderId="0" xfId="0" applyFont="1" applyAlignment="1">
      <alignment horizontal="left" vertical="center" wrapText="1"/>
    </xf>
    <xf numFmtId="1" fontId="17" fillId="0" borderId="0" xfId="0" applyNumberFormat="1" applyFont="1" applyAlignment="1" applyProtection="1">
      <alignment horizontal="left" wrapText="1"/>
      <protection locked="0"/>
    </xf>
    <xf numFmtId="0" fontId="21" fillId="0" borderId="0" xfId="0" applyFont="1" applyAlignment="1">
      <alignment horizontal="left"/>
    </xf>
    <xf numFmtId="3" fontId="18" fillId="0" borderId="0" xfId="0" applyNumberFormat="1" applyFont="1" applyAlignment="1">
      <alignment horizontal="right"/>
    </xf>
    <xf numFmtId="9" fontId="18" fillId="0" borderId="0" xfId="3" applyFont="1" applyBorder="1" applyAlignment="1">
      <alignment horizontal="right"/>
    </xf>
    <xf numFmtId="9" fontId="18" fillId="0" borderId="0" xfId="3" applyFont="1" applyFill="1" applyBorder="1" applyAlignment="1">
      <alignment horizontal="right"/>
    </xf>
    <xf numFmtId="9" fontId="16" fillId="0" borderId="0" xfId="3" applyFont="1" applyBorder="1" applyAlignment="1">
      <alignment horizontal="right"/>
    </xf>
    <xf numFmtId="0" fontId="17" fillId="0" borderId="0" xfId="0" applyFont="1" applyAlignment="1">
      <alignment wrapText="1"/>
    </xf>
    <xf numFmtId="0" fontId="3" fillId="0" borderId="0" xfId="1" applyBorder="1"/>
    <xf numFmtId="0" fontId="18" fillId="0" borderId="4" xfId="0" applyFont="1" applyBorder="1" applyAlignment="1">
      <alignment horizontal="right"/>
    </xf>
    <xf numFmtId="167" fontId="14" fillId="0" borderId="4" xfId="3" applyNumberFormat="1" applyFont="1" applyBorder="1"/>
    <xf numFmtId="167" fontId="14" fillId="0" borderId="0" xfId="0" applyNumberFormat="1" applyFont="1"/>
    <xf numFmtId="0" fontId="20" fillId="0" borderId="3" xfId="0" applyFont="1" applyBorder="1"/>
    <xf numFmtId="9" fontId="0" fillId="4" borderId="0" xfId="3" applyFont="1" applyFill="1" applyAlignment="1" applyProtection="1">
      <alignment horizontal="center"/>
      <protection locked="0"/>
    </xf>
    <xf numFmtId="2" fontId="21" fillId="0" borderId="4" xfId="0" applyNumberFormat="1" applyFont="1" applyBorder="1" applyAlignment="1" applyProtection="1">
      <alignment horizontal="left" vertical="center" wrapText="1"/>
      <protection locked="0"/>
    </xf>
    <xf numFmtId="167" fontId="21" fillId="0" borderId="0" xfId="3" applyNumberFormat="1" applyFont="1" applyFill="1" applyBorder="1" applyAlignment="1" applyProtection="1">
      <alignment horizontal="center" wrapText="1"/>
      <protection locked="0"/>
    </xf>
    <xf numFmtId="166" fontId="21" fillId="0" borderId="0" xfId="0" applyNumberFormat="1" applyFont="1" applyAlignment="1" applyProtection="1">
      <alignment horizontal="left" vertical="top"/>
      <protection locked="0"/>
    </xf>
    <xf numFmtId="166" fontId="21" fillId="0" borderId="4" xfId="0" applyNumberFormat="1" applyFont="1" applyBorder="1" applyAlignment="1" applyProtection="1">
      <alignment horizontal="left" vertical="top"/>
      <protection locked="0"/>
    </xf>
    <xf numFmtId="169" fontId="23" fillId="4" borderId="0" xfId="0" applyNumberFormat="1" applyFont="1" applyFill="1"/>
    <xf numFmtId="167" fontId="18" fillId="0" borderId="0" xfId="0" applyNumberFormat="1" applyFont="1" applyAlignment="1">
      <alignment horizontal="right" vertical="center"/>
    </xf>
    <xf numFmtId="167" fontId="18" fillId="0" borderId="4" xfId="0" applyNumberFormat="1" applyFont="1" applyBorder="1" applyAlignment="1">
      <alignment horizontal="right" vertical="center"/>
    </xf>
    <xf numFmtId="167" fontId="18" fillId="4" borderId="0" xfId="3" applyNumberFormat="1" applyFont="1" applyFill="1" applyBorder="1" applyAlignment="1" applyProtection="1">
      <alignment horizontal="right" vertical="center"/>
      <protection locked="0"/>
    </xf>
    <xf numFmtId="166" fontId="10" fillId="0" borderId="0" xfId="0" applyNumberFormat="1" applyFont="1" applyAlignment="1" applyProtection="1">
      <alignment horizontal="left" vertical="center"/>
      <protection locked="0"/>
    </xf>
    <xf numFmtId="167" fontId="18" fillId="0" borderId="0" xfId="0" applyNumberFormat="1" applyFont="1" applyAlignment="1">
      <alignment horizontal="center" wrapText="1"/>
    </xf>
    <xf numFmtId="166" fontId="10" fillId="4" borderId="0" xfId="6" applyNumberFormat="1" applyFont="1" applyFill="1" applyBorder="1" applyAlignment="1" applyProtection="1">
      <alignment horizontal="left" vertical="top"/>
      <protection locked="0"/>
    </xf>
    <xf numFmtId="0" fontId="21" fillId="0" borderId="0" xfId="0" applyFont="1" applyAlignment="1">
      <alignment horizontal="center" vertical="center" wrapText="1"/>
    </xf>
    <xf numFmtId="0" fontId="23" fillId="0" borderId="0" xfId="0" applyFont="1" applyAlignment="1">
      <alignment vertical="center"/>
    </xf>
    <xf numFmtId="166" fontId="21" fillId="0" borderId="0" xfId="0" applyNumberFormat="1" applyFont="1" applyAlignment="1" applyProtection="1">
      <alignment horizontal="left" vertical="top" wrapText="1"/>
      <protection locked="0"/>
    </xf>
    <xf numFmtId="167" fontId="21" fillId="0" borderId="0" xfId="0" applyNumberFormat="1" applyFont="1" applyAlignment="1">
      <alignment horizontal="center" wrapText="1"/>
    </xf>
    <xf numFmtId="167" fontId="2" fillId="0" borderId="0" xfId="0" applyNumberFormat="1" applyFont="1"/>
    <xf numFmtId="167" fontId="12" fillId="0" borderId="0" xfId="0" applyNumberFormat="1" applyFont="1"/>
    <xf numFmtId="167" fontId="2" fillId="0" borderId="0" xfId="3" applyNumberFormat="1" applyFont="1" applyBorder="1"/>
    <xf numFmtId="166" fontId="21" fillId="0" borderId="4" xfId="0" applyNumberFormat="1" applyFont="1" applyBorder="1" applyAlignment="1">
      <alignment wrapText="1"/>
    </xf>
    <xf numFmtId="166" fontId="21" fillId="0" borderId="4" xfId="0" applyNumberFormat="1" applyFont="1" applyBorder="1" applyAlignment="1">
      <alignment horizontal="right" wrapText="1"/>
    </xf>
    <xf numFmtId="166" fontId="18" fillId="0" borderId="4" xfId="0" applyNumberFormat="1" applyFont="1" applyBorder="1" applyAlignment="1" applyProtection="1">
      <alignment horizontal="left" wrapText="1"/>
      <protection locked="0"/>
    </xf>
    <xf numFmtId="0" fontId="1" fillId="4" borderId="0" xfId="0" applyFont="1" applyFill="1"/>
    <xf numFmtId="0" fontId="94" fillId="0" borderId="0" xfId="0" applyFont="1"/>
    <xf numFmtId="0" fontId="95" fillId="0" borderId="0" xfId="0" applyFont="1"/>
    <xf numFmtId="0" fontId="96" fillId="0" borderId="0" xfId="0" applyFont="1"/>
    <xf numFmtId="166" fontId="0" fillId="4" borderId="0" xfId="0" applyNumberFormat="1" applyFill="1" applyProtection="1">
      <protection locked="0"/>
    </xf>
    <xf numFmtId="166" fontId="22" fillId="0" borderId="0" xfId="0" applyNumberFormat="1" applyFont="1"/>
    <xf numFmtId="166" fontId="91" fillId="0" borderId="0" xfId="0" applyNumberFormat="1" applyFont="1"/>
    <xf numFmtId="0" fontId="17" fillId="4" borderId="0" xfId="0" applyFont="1" applyFill="1" applyAlignment="1">
      <alignment horizontal="left" wrapText="1"/>
    </xf>
    <xf numFmtId="0" fontId="17" fillId="0" borderId="0" xfId="0" applyFont="1" applyAlignment="1">
      <alignment horizontal="left" wrapText="1"/>
    </xf>
    <xf numFmtId="0" fontId="10" fillId="0" borderId="0" xfId="0" applyFont="1" applyAlignment="1">
      <alignment horizontal="left" vertical="center" wrapText="1"/>
    </xf>
    <xf numFmtId="166" fontId="18" fillId="0" borderId="0" xfId="0" applyNumberFormat="1" applyFont="1" applyAlignment="1">
      <alignment horizontal="right"/>
    </xf>
    <xf numFmtId="165" fontId="8" fillId="0" borderId="0" xfId="7" applyFont="1" applyAlignment="1">
      <alignment vertical="top"/>
    </xf>
    <xf numFmtId="165" fontId="73" fillId="0" borderId="0" xfId="7" applyFont="1" applyAlignment="1">
      <alignment vertical="center"/>
    </xf>
    <xf numFmtId="0" fontId="0" fillId="0" borderId="3" xfId="0" applyBorder="1"/>
    <xf numFmtId="0" fontId="17" fillId="4" borderId="0" xfId="0" applyFont="1" applyFill="1" applyAlignment="1">
      <alignment horizontal="left"/>
    </xf>
    <xf numFmtId="0" fontId="17" fillId="0" borderId="0" xfId="0" applyFont="1" applyAlignment="1">
      <alignment horizontal="left"/>
    </xf>
    <xf numFmtId="0" fontId="73" fillId="0" borderId="0" xfId="0" applyFont="1" applyAlignment="1">
      <alignment vertical="center"/>
    </xf>
    <xf numFmtId="1" fontId="97" fillId="0" borderId="0" xfId="0" applyNumberFormat="1" applyFont="1" applyProtection="1">
      <protection locked="0"/>
    </xf>
    <xf numFmtId="9" fontId="0" fillId="0" borderId="0" xfId="0" applyNumberFormat="1"/>
    <xf numFmtId="167" fontId="0" fillId="4" borderId="0" xfId="3" applyNumberFormat="1" applyFont="1" applyFill="1" applyAlignment="1" applyProtection="1">
      <alignment horizontal="center"/>
      <protection locked="0"/>
    </xf>
    <xf numFmtId="0" fontId="13" fillId="0" borderId="3" xfId="0" applyFont="1" applyBorder="1"/>
    <xf numFmtId="0" fontId="13" fillId="0" borderId="22" xfId="0" applyFont="1" applyBorder="1"/>
    <xf numFmtId="166" fontId="13" fillId="0" borderId="0" xfId="0" applyNumberFormat="1" applyFont="1"/>
    <xf numFmtId="2" fontId="21" fillId="0" borderId="6" xfId="3" applyNumberFormat="1" applyFont="1" applyBorder="1" applyAlignment="1" applyProtection="1">
      <alignment horizontal="left" wrapText="1"/>
      <protection locked="0"/>
    </xf>
    <xf numFmtId="167" fontId="18" fillId="0" borderId="0" xfId="3" applyNumberFormat="1" applyFont="1" applyFill="1"/>
    <xf numFmtId="9" fontId="16" fillId="0" borderId="0" xfId="3" applyFont="1" applyBorder="1"/>
    <xf numFmtId="9" fontId="16" fillId="0" borderId="0" xfId="3" applyFont="1" applyFill="1" applyBorder="1"/>
    <xf numFmtId="9" fontId="13" fillId="0" borderId="0" xfId="0" applyNumberFormat="1" applyFont="1"/>
    <xf numFmtId="166" fontId="13" fillId="0" borderId="4" xfId="0" applyNumberFormat="1" applyFont="1" applyBorder="1"/>
    <xf numFmtId="169" fontId="13" fillId="0" borderId="0" xfId="1440" applyNumberFormat="1" applyFont="1" applyFill="1" applyBorder="1" applyAlignment="1">
      <alignment horizontal="right"/>
    </xf>
    <xf numFmtId="167" fontId="18" fillId="0" borderId="0" xfId="3" applyNumberFormat="1" applyFont="1" applyFill="1" applyBorder="1" applyAlignment="1">
      <alignment horizontal="right"/>
    </xf>
    <xf numFmtId="3" fontId="18" fillId="0" borderId="0" xfId="0" applyNumberFormat="1" applyFont="1"/>
    <xf numFmtId="1" fontId="17" fillId="4" borderId="3" xfId="0" applyNumberFormat="1" applyFont="1" applyFill="1" applyBorder="1" applyProtection="1">
      <protection locked="0"/>
    </xf>
    <xf numFmtId="0" fontId="14" fillId="0" borderId="3" xfId="0" applyFont="1" applyBorder="1"/>
    <xf numFmtId="2" fontId="0" fillId="4" borderId="3" xfId="0" applyNumberFormat="1" applyFill="1" applyBorder="1" applyAlignment="1" applyProtection="1">
      <alignment horizontal="center"/>
      <protection locked="0"/>
    </xf>
    <xf numFmtId="166" fontId="91" fillId="0" borderId="3" xfId="0" applyNumberFormat="1" applyFont="1" applyBorder="1"/>
    <xf numFmtId="0" fontId="91" fillId="0" borderId="3" xfId="0" applyFont="1" applyBorder="1"/>
    <xf numFmtId="1" fontId="10" fillId="0" borderId="3" xfId="0" applyNumberFormat="1" applyFont="1" applyBorder="1" applyProtection="1">
      <protection locked="0"/>
    </xf>
    <xf numFmtId="2" fontId="0" fillId="0" borderId="3" xfId="0" applyNumberFormat="1" applyBorder="1" applyAlignment="1" applyProtection="1">
      <alignment horizontal="center"/>
      <protection locked="0"/>
    </xf>
    <xf numFmtId="9" fontId="0" fillId="0" borderId="3" xfId="3" applyFont="1" applyFill="1" applyBorder="1" applyAlignment="1" applyProtection="1">
      <alignment horizontal="center"/>
      <protection locked="0"/>
    </xf>
    <xf numFmtId="167" fontId="13" fillId="0" borderId="0" xfId="0" applyNumberFormat="1" applyFont="1" applyAlignment="1">
      <alignment horizontal="right"/>
    </xf>
    <xf numFmtId="0" fontId="17" fillId="0" borderId="3" xfId="0" applyFont="1" applyBorder="1"/>
    <xf numFmtId="168" fontId="13" fillId="0" borderId="0" xfId="0" applyNumberFormat="1" applyFont="1" applyAlignment="1">
      <alignment horizontal="right" vertical="center"/>
    </xf>
    <xf numFmtId="167" fontId="13" fillId="0" borderId="0" xfId="0" applyNumberFormat="1" applyFont="1" applyAlignment="1">
      <alignment horizontal="right" vertical="center"/>
    </xf>
    <xf numFmtId="2" fontId="21" fillId="0" borderId="3" xfId="3" applyNumberFormat="1" applyFont="1" applyFill="1" applyBorder="1" applyAlignment="1" applyProtection="1">
      <alignment horizontal="left" wrapText="1"/>
      <protection locked="0"/>
    </xf>
    <xf numFmtId="0" fontId="13" fillId="0" borderId="3" xfId="0" applyFont="1" applyBorder="1" applyAlignment="1">
      <alignment horizontal="right" vertical="center"/>
    </xf>
    <xf numFmtId="168" fontId="13" fillId="0" borderId="3" xfId="0" applyNumberFormat="1" applyFont="1" applyBorder="1" applyAlignment="1">
      <alignment horizontal="right" vertical="center"/>
    </xf>
    <xf numFmtId="167" fontId="13" fillId="0" borderId="3" xfId="0" applyNumberFormat="1" applyFont="1" applyBorder="1" applyAlignment="1">
      <alignment horizontal="right" vertical="center"/>
    </xf>
    <xf numFmtId="166" fontId="13" fillId="0" borderId="3" xfId="0" applyNumberFormat="1" applyFont="1" applyBorder="1" applyAlignment="1">
      <alignment horizontal="right" vertical="center"/>
    </xf>
    <xf numFmtId="2" fontId="14" fillId="4" borderId="3" xfId="0" applyNumberFormat="1" applyFont="1" applyFill="1" applyBorder="1" applyAlignment="1" applyProtection="1">
      <alignment horizontal="center"/>
      <protection locked="0"/>
    </xf>
    <xf numFmtId="167" fontId="16" fillId="0" borderId="3" xfId="3" applyNumberFormat="1" applyFont="1" applyBorder="1"/>
    <xf numFmtId="167" fontId="0" fillId="0" borderId="3" xfId="0" applyNumberFormat="1" applyBorder="1"/>
    <xf numFmtId="0" fontId="18" fillId="0" borderId="3" xfId="0" applyFont="1" applyBorder="1" applyAlignment="1">
      <alignment horizontal="center" vertical="center"/>
    </xf>
    <xf numFmtId="166" fontId="21" fillId="0" borderId="4" xfId="0" applyNumberFormat="1" applyFont="1" applyBorder="1" applyAlignment="1">
      <alignment vertical="center" wrapText="1"/>
    </xf>
    <xf numFmtId="166" fontId="17" fillId="4" borderId="3" xfId="6" applyNumberFormat="1" applyFont="1" applyFill="1" applyBorder="1" applyAlignment="1" applyProtection="1">
      <protection locked="0"/>
    </xf>
    <xf numFmtId="0" fontId="1" fillId="4" borderId="3" xfId="0" applyFont="1" applyFill="1" applyBorder="1"/>
    <xf numFmtId="170" fontId="16" fillId="0" borderId="0" xfId="12" applyNumberFormat="1" applyFont="1" applyFill="1" applyBorder="1"/>
    <xf numFmtId="167" fontId="18" fillId="0" borderId="0" xfId="3" applyNumberFormat="1" applyFont="1" applyFill="1" applyBorder="1" applyAlignment="1">
      <alignment horizontal="right" wrapText="1"/>
    </xf>
    <xf numFmtId="0" fontId="23" fillId="0" borderId="3" xfId="0" applyFont="1" applyBorder="1"/>
    <xf numFmtId="0" fontId="16" fillId="0" borderId="3" xfId="0" applyFont="1" applyBorder="1"/>
    <xf numFmtId="0" fontId="12" fillId="0" borderId="3" xfId="0" applyFont="1" applyBorder="1" applyAlignment="1">
      <alignment wrapText="1"/>
    </xf>
    <xf numFmtId="0" fontId="16" fillId="0" borderId="3" xfId="0" applyFont="1" applyBorder="1" applyAlignment="1">
      <alignment horizontal="left"/>
    </xf>
    <xf numFmtId="0" fontId="16" fillId="0" borderId="3" xfId="0" applyFont="1" applyBorder="1" applyAlignment="1">
      <alignment horizontal="right"/>
    </xf>
    <xf numFmtId="0" fontId="18" fillId="0" borderId="3" xfId="0" applyFont="1" applyBorder="1" applyAlignment="1">
      <alignment horizontal="left"/>
    </xf>
    <xf numFmtId="0" fontId="18" fillId="0" borderId="3" xfId="0" applyFont="1" applyBorder="1" applyAlignment="1">
      <alignment horizontal="right"/>
    </xf>
    <xf numFmtId="0" fontId="23" fillId="0" borderId="0" xfId="0" applyFont="1" applyAlignment="1">
      <alignment vertical="center" wrapText="1"/>
    </xf>
    <xf numFmtId="0" fontId="17" fillId="0" borderId="0" xfId="0" applyFont="1" applyAlignment="1">
      <alignment vertical="center" wrapText="1"/>
    </xf>
    <xf numFmtId="0" fontId="23" fillId="0" borderId="0" xfId="0" applyFont="1" applyAlignment="1">
      <alignment wrapText="1"/>
    </xf>
    <xf numFmtId="167" fontId="13" fillId="0" borderId="3" xfId="0" applyNumberFormat="1" applyFont="1" applyBorder="1"/>
    <xf numFmtId="166" fontId="16" fillId="0" borderId="3" xfId="0" applyNumberFormat="1" applyFont="1" applyBorder="1"/>
    <xf numFmtId="167" fontId="13" fillId="0" borderId="4" xfId="0" applyNumberFormat="1" applyFont="1" applyBorder="1"/>
    <xf numFmtId="0" fontId="10" fillId="0" borderId="0" xfId="5" applyFont="1"/>
    <xf numFmtId="10" fontId="0" fillId="0" borderId="0" xfId="0" applyNumberFormat="1"/>
    <xf numFmtId="2" fontId="13" fillId="0" borderId="0" xfId="3" applyNumberFormat="1" applyFont="1"/>
    <xf numFmtId="2" fontId="13" fillId="0" borderId="4" xfId="3" applyNumberFormat="1" applyFont="1" applyBorder="1"/>
    <xf numFmtId="3" fontId="18" fillId="0" borderId="0" xfId="0" applyNumberFormat="1" applyFont="1" applyAlignment="1">
      <alignment horizontal="right" vertical="center"/>
    </xf>
    <xf numFmtId="3" fontId="18" fillId="0" borderId="0" xfId="0" applyNumberFormat="1" applyFont="1" applyAlignment="1">
      <alignment vertical="center" wrapText="1"/>
    </xf>
    <xf numFmtId="3" fontId="18" fillId="0" borderId="3" xfId="0" applyNumberFormat="1" applyFont="1" applyBorder="1" applyAlignment="1">
      <alignment horizontal="right" vertical="center"/>
    </xf>
    <xf numFmtId="3" fontId="18" fillId="0" borderId="0" xfId="0" applyNumberFormat="1" applyFont="1" applyAlignment="1">
      <alignment vertical="center"/>
    </xf>
    <xf numFmtId="165" fontId="73" fillId="0" borderId="6" xfId="7" applyFont="1" applyBorder="1" applyAlignment="1">
      <alignment wrapText="1"/>
    </xf>
    <xf numFmtId="9" fontId="22" fillId="0" borderId="0" xfId="3" applyFont="1"/>
    <xf numFmtId="1" fontId="99" fillId="0" borderId="0" xfId="0" applyNumberFormat="1" applyFont="1" applyAlignment="1" applyProtection="1">
      <alignment horizontal="left" wrapText="1"/>
      <protection locked="0"/>
    </xf>
    <xf numFmtId="0" fontId="24" fillId="0" borderId="0" xfId="1" applyFont="1" applyBorder="1" applyAlignment="1"/>
    <xf numFmtId="0" fontId="0" fillId="0" borderId="0" xfId="0" applyAlignment="1">
      <alignment wrapText="1"/>
    </xf>
    <xf numFmtId="167" fontId="0" fillId="0" borderId="0" xfId="0" applyNumberFormat="1" applyAlignment="1">
      <alignment wrapText="1"/>
    </xf>
    <xf numFmtId="0" fontId="84" fillId="0" borderId="0" xfId="0" applyFont="1" applyAlignment="1">
      <alignment wrapText="1"/>
    </xf>
    <xf numFmtId="167" fontId="100" fillId="0" borderId="0" xfId="0" applyNumberFormat="1" applyFont="1" applyAlignment="1">
      <alignment horizontal="center" wrapText="1"/>
    </xf>
    <xf numFmtId="167" fontId="101" fillId="0" borderId="0" xfId="0" applyNumberFormat="1" applyFont="1" applyAlignment="1">
      <alignment horizontal="center" wrapText="1"/>
    </xf>
    <xf numFmtId="10" fontId="84" fillId="0" borderId="0" xfId="0" applyNumberFormat="1" applyFont="1"/>
    <xf numFmtId="167" fontId="84" fillId="0" borderId="0" xfId="0" applyNumberFormat="1" applyFont="1"/>
    <xf numFmtId="167" fontId="84" fillId="0" borderId="0" xfId="0" applyNumberFormat="1" applyFont="1" applyAlignment="1">
      <alignment wrapText="1"/>
    </xf>
    <xf numFmtId="0" fontId="11" fillId="0" borderId="26" xfId="0" applyFont="1" applyBorder="1" applyAlignment="1">
      <alignment vertical="center" wrapText="1"/>
    </xf>
    <xf numFmtId="0" fontId="21" fillId="0" borderId="26" xfId="0" applyFont="1" applyBorder="1" applyAlignment="1">
      <alignment vertical="center" wrapText="1"/>
    </xf>
    <xf numFmtId="0" fontId="21" fillId="0" borderId="26" xfId="0" applyFont="1" applyBorder="1" applyAlignment="1">
      <alignment wrapText="1"/>
    </xf>
    <xf numFmtId="0" fontId="91" fillId="0" borderId="26" xfId="0" applyFont="1" applyBorder="1"/>
    <xf numFmtId="0" fontId="0" fillId="0" borderId="26" xfId="0" applyBorder="1"/>
    <xf numFmtId="2" fontId="21" fillId="0" borderId="26" xfId="3" applyNumberFormat="1" applyFont="1" applyFill="1" applyBorder="1" applyAlignment="1" applyProtection="1">
      <alignment horizontal="left" wrapText="1"/>
      <protection locked="0"/>
    </xf>
    <xf numFmtId="2" fontId="21" fillId="0" borderId="26" xfId="3" applyNumberFormat="1" applyFont="1" applyFill="1" applyBorder="1" applyAlignment="1" applyProtection="1">
      <alignment wrapText="1"/>
      <protection locked="0"/>
    </xf>
    <xf numFmtId="0" fontId="0" fillId="0" borderId="26" xfId="0" applyBorder="1" applyAlignment="1">
      <alignment horizontal="center"/>
    </xf>
    <xf numFmtId="166" fontId="21" fillId="0" borderId="26" xfId="0" applyNumberFormat="1" applyFont="1" applyBorder="1" applyAlignment="1" applyProtection="1">
      <alignment horizontal="center" wrapText="1"/>
      <protection locked="0"/>
    </xf>
    <xf numFmtId="49" fontId="21" fillId="0" borderId="26" xfId="0" applyNumberFormat="1" applyFont="1" applyBorder="1" applyAlignment="1">
      <alignment horizontal="center" vertical="center" wrapText="1"/>
    </xf>
    <xf numFmtId="167" fontId="18" fillId="0" borderId="26" xfId="0" applyNumberFormat="1" applyFont="1" applyBorder="1" applyAlignment="1">
      <alignment horizontal="center" wrapText="1"/>
    </xf>
    <xf numFmtId="0" fontId="21" fillId="0" borderId="26" xfId="0" applyFont="1" applyBorder="1" applyAlignment="1">
      <alignment horizontal="left" vertical="center"/>
    </xf>
    <xf numFmtId="0" fontId="21" fillId="0" borderId="26" xfId="0" applyFont="1" applyBorder="1" applyAlignment="1">
      <alignment horizontal="center" vertical="center" wrapText="1"/>
    </xf>
    <xf numFmtId="0" fontId="12" fillId="0" borderId="26" xfId="0" applyFont="1" applyBorder="1" applyAlignment="1">
      <alignment horizontal="center" vertical="center" wrapText="1"/>
    </xf>
    <xf numFmtId="0" fontId="12" fillId="0" borderId="26" xfId="0" applyFont="1" applyBorder="1"/>
    <xf numFmtId="0" fontId="18" fillId="0" borderId="4" xfId="0" applyFont="1" applyBorder="1" applyAlignment="1">
      <alignment horizontal="right" vertical="center"/>
    </xf>
    <xf numFmtId="1" fontId="17" fillId="4" borderId="0" xfId="0" applyNumberFormat="1" applyFont="1" applyFill="1" applyAlignment="1" applyProtection="1">
      <alignment horizontal="left" wrapText="1"/>
      <protection locked="0"/>
    </xf>
    <xf numFmtId="0" fontId="90" fillId="48" borderId="0" xfId="0" applyFont="1" applyFill="1" applyAlignment="1">
      <alignment horizontal="center"/>
    </xf>
    <xf numFmtId="0" fontId="12" fillId="0" borderId="4" xfId="0" applyFont="1" applyBorder="1" applyAlignment="1">
      <alignment horizontal="center"/>
    </xf>
    <xf numFmtId="0" fontId="12" fillId="0" borderId="26" xfId="0" applyFont="1" applyBorder="1" applyAlignment="1">
      <alignment horizontal="center"/>
    </xf>
    <xf numFmtId="0" fontId="90" fillId="0" borderId="0" xfId="0" applyFont="1" applyAlignment="1">
      <alignment horizontal="center"/>
    </xf>
    <xf numFmtId="0" fontId="21" fillId="0" borderId="26" xfId="0" applyFont="1" applyBorder="1" applyAlignment="1">
      <alignment horizontal="center" wrapText="1"/>
    </xf>
    <xf numFmtId="0" fontId="12" fillId="0" borderId="3" xfId="0" applyFont="1" applyBorder="1" applyAlignment="1">
      <alignment horizontal="left" wrapText="1"/>
    </xf>
    <xf numFmtId="0" fontId="12" fillId="0" borderId="4" xfId="0" applyFont="1" applyBorder="1" applyAlignment="1">
      <alignment horizontal="left" wrapText="1"/>
    </xf>
    <xf numFmtId="49" fontId="21" fillId="0" borderId="26" xfId="3" applyNumberFormat="1" applyFont="1" applyFill="1" applyBorder="1" applyAlignment="1" applyProtection="1">
      <alignment horizontal="center" wrapText="1"/>
      <protection locked="0"/>
    </xf>
    <xf numFmtId="0" fontId="21" fillId="0" borderId="26" xfId="3" applyNumberFormat="1" applyFont="1" applyFill="1" applyBorder="1" applyAlignment="1" applyProtection="1">
      <alignment horizontal="center" wrapText="1"/>
      <protection locked="0"/>
    </xf>
    <xf numFmtId="0" fontId="17" fillId="0" borderId="0" xfId="0" applyFont="1" applyAlignment="1">
      <alignment vertical="center" wrapText="1"/>
    </xf>
    <xf numFmtId="0" fontId="17" fillId="0" borderId="0" xfId="0" applyFont="1" applyAlignment="1">
      <alignment wrapText="1"/>
    </xf>
    <xf numFmtId="0" fontId="23" fillId="0" borderId="0" xfId="0" applyFont="1" applyAlignment="1">
      <alignment vertical="center" wrapText="1"/>
    </xf>
    <xf numFmtId="0" fontId="23" fillId="0" borderId="0" xfId="0" applyFont="1" applyAlignment="1">
      <alignment wrapText="1"/>
    </xf>
    <xf numFmtId="0" fontId="11" fillId="0" borderId="26" xfId="0" applyFont="1" applyBorder="1" applyAlignment="1">
      <alignment horizontal="center"/>
    </xf>
    <xf numFmtId="1" fontId="17" fillId="0" borderId="0" xfId="0" applyNumberFormat="1" applyFont="1" applyAlignment="1" applyProtection="1">
      <alignment horizontal="left" wrapText="1"/>
      <protection locked="0"/>
    </xf>
    <xf numFmtId="0" fontId="90" fillId="0" borderId="0" xfId="0" applyFont="1"/>
    <xf numFmtId="0" fontId="17" fillId="4" borderId="0" xfId="0" applyFont="1" applyFill="1" applyAlignment="1">
      <alignment horizontal="left" wrapText="1"/>
    </xf>
    <xf numFmtId="0" fontId="10" fillId="0" borderId="0" xfId="0" applyFont="1" applyAlignment="1">
      <alignment horizontal="left" vertical="center" wrapText="1"/>
    </xf>
    <xf numFmtId="0" fontId="17" fillId="0" borderId="0" xfId="0" applyFont="1" applyAlignment="1">
      <alignment vertical="top" wrapText="1"/>
    </xf>
    <xf numFmtId="0" fontId="17" fillId="0" borderId="0" xfId="0" applyFont="1" applyAlignment="1">
      <alignment horizontal="left" wrapText="1"/>
    </xf>
    <xf numFmtId="0" fontId="17" fillId="0" borderId="0" xfId="0" applyFont="1" applyAlignment="1">
      <alignment horizontal="center" wrapText="1"/>
    </xf>
    <xf numFmtId="0" fontId="98" fillId="48" borderId="0" xfId="0" applyFont="1" applyFill="1" applyAlignment="1">
      <alignment horizontal="center"/>
    </xf>
    <xf numFmtId="0" fontId="17" fillId="0" borderId="0" xfId="0" applyFont="1" applyAlignment="1">
      <alignment horizontal="left" vertical="top" wrapText="1"/>
    </xf>
    <xf numFmtId="0" fontId="17" fillId="0" borderId="0" xfId="0" applyFont="1" applyAlignment="1">
      <alignment horizontal="left" vertical="center" wrapText="1"/>
    </xf>
    <xf numFmtId="0" fontId="75" fillId="0" borderId="4" xfId="0" applyFont="1" applyBorder="1" applyAlignment="1">
      <alignment horizontal="left" wrapText="1"/>
    </xf>
    <xf numFmtId="1" fontId="97" fillId="0" borderId="0" xfId="0" applyNumberFormat="1" applyFont="1" applyAlignment="1" applyProtection="1">
      <alignment horizontal="left" wrapText="1"/>
      <protection locked="0"/>
    </xf>
    <xf numFmtId="0" fontId="17" fillId="4" borderId="0" xfId="0" applyFont="1" applyFill="1" applyAlignment="1">
      <alignment vertical="top" wrapText="1"/>
    </xf>
    <xf numFmtId="0" fontId="17" fillId="4" borderId="0" xfId="0" quotePrefix="1" applyFont="1" applyFill="1" applyAlignment="1">
      <alignment vertical="top" wrapText="1"/>
    </xf>
    <xf numFmtId="166" fontId="21" fillId="0" borderId="26" xfId="0" applyNumberFormat="1" applyFont="1" applyBorder="1" applyAlignment="1" applyProtection="1">
      <alignment horizontal="center" wrapText="1"/>
      <protection locked="0"/>
    </xf>
    <xf numFmtId="166" fontId="21" fillId="0" borderId="3" xfId="0" applyNumberFormat="1" applyFont="1" applyBorder="1" applyAlignment="1">
      <alignment horizontal="center" vertical="center" wrapText="1"/>
    </xf>
    <xf numFmtId="166" fontId="21" fillId="0" borderId="0" xfId="0" applyNumberFormat="1" applyFont="1" applyAlignment="1">
      <alignment horizontal="center" vertical="center" wrapText="1"/>
    </xf>
    <xf numFmtId="166" fontId="21" fillId="0" borderId="4" xfId="0" applyNumberFormat="1" applyFont="1" applyBorder="1" applyAlignment="1">
      <alignment horizontal="center" vertical="center" wrapText="1"/>
    </xf>
    <xf numFmtId="2" fontId="21" fillId="0" borderId="24" xfId="0" applyNumberFormat="1" applyFont="1" applyBorder="1" applyAlignment="1" applyProtection="1">
      <alignment horizontal="center" vertical="center" wrapText="1"/>
      <protection locked="0"/>
    </xf>
    <xf numFmtId="0" fontId="73" fillId="0" borderId="4" xfId="0" applyFont="1" applyBorder="1" applyAlignment="1">
      <alignment horizontal="left" wrapText="1"/>
    </xf>
    <xf numFmtId="0" fontId="21" fillId="0" borderId="26" xfId="0" applyFont="1" applyBorder="1" applyAlignment="1">
      <alignment horizontal="center" vertical="center"/>
    </xf>
    <xf numFmtId="166" fontId="10" fillId="4" borderId="3" xfId="6" applyNumberFormat="1" applyFont="1" applyFill="1" applyBorder="1" applyAlignment="1" applyProtection="1">
      <alignment horizontal="left" vertical="top" wrapText="1"/>
      <protection locked="0"/>
    </xf>
  </cellXfs>
  <cellStyles count="1449">
    <cellStyle name=" 1" xfId="1353" xr:uid="{C8CAAF41-5475-474F-ACDC-2C743721F9C8}"/>
    <cellStyle name=" 1 2" xfId="1354" xr:uid="{615A99E4-25CB-4BDD-864F-95C25A497561}"/>
    <cellStyle name=" 1 2 2" xfId="1355" xr:uid="{7886DE4B-3AC0-4CEC-9EEE-0E79C3942F76}"/>
    <cellStyle name="20% - Accent1 10" xfId="37" xr:uid="{02EE577C-ED60-4933-9AA0-97490FF09678}"/>
    <cellStyle name="20% - Accent1 2" xfId="38" xr:uid="{FFF8D7D9-8448-40F7-BF3A-E16282C24588}"/>
    <cellStyle name="20% - Accent1 2 2" xfId="39" xr:uid="{BA2B4C95-21E0-48AB-B3CF-F3CF651E1A8F}"/>
    <cellStyle name="20% - Accent1 2 2 2" xfId="40" xr:uid="{48C89B1D-4C5B-4AF9-9B73-5AF2D5BC90BF}"/>
    <cellStyle name="20% - Accent1 2 2 2 2" xfId="41" xr:uid="{F23153EB-5722-4F2F-8EEA-AF9F59AA7684}"/>
    <cellStyle name="20% - Accent1 2 2 2 2 2" xfId="42" xr:uid="{8972BD45-8321-485D-A64F-740B40D42568}"/>
    <cellStyle name="20% - Accent1 2 2 2 3" xfId="43" xr:uid="{D5A1C070-B7CC-4A5C-94AF-967077CF6C92}"/>
    <cellStyle name="20% - Accent1 2 2 2 3 2" xfId="44" xr:uid="{5490305D-BE3A-40F9-A3A5-30C75A8EF829}"/>
    <cellStyle name="20% - Accent1 2 2 2 4" xfId="45" xr:uid="{2D134463-FFED-4AD5-9F8E-94E801CB35F9}"/>
    <cellStyle name="20% - Accent1 2 2 3" xfId="46" xr:uid="{B79CF8F9-2DCD-4A2A-B156-9C2C59A0B6C1}"/>
    <cellStyle name="20% - Accent1 2 2 3 2" xfId="47" xr:uid="{EFCE3B5C-755C-43C5-BD36-637208624191}"/>
    <cellStyle name="20% - Accent1 2 2 4" xfId="48" xr:uid="{50EEF88C-59C5-4084-9A64-632B684C0894}"/>
    <cellStyle name="20% - Accent1 2 2 4 2" xfId="49" xr:uid="{D9289D60-5B50-4FE4-A271-8C84BC500717}"/>
    <cellStyle name="20% - Accent1 2 2 5" xfId="50" xr:uid="{1CE54A4D-C968-418D-9E3A-5FBB4C665718}"/>
    <cellStyle name="20% - Accent1 2 3" xfId="51" xr:uid="{175C448D-B70F-4C03-B824-5159D3EF159F}"/>
    <cellStyle name="20% - Accent1 2 3 2" xfId="52" xr:uid="{E0290AE1-6A26-49C5-BB47-662A16018DF4}"/>
    <cellStyle name="20% - Accent1 2 3 2 2" xfId="53" xr:uid="{39B92553-B45B-4ABE-A0B8-51EE81D15C3A}"/>
    <cellStyle name="20% - Accent1 2 3 3" xfId="54" xr:uid="{568DE6D4-A6BF-48DB-83A2-6983E1F71D69}"/>
    <cellStyle name="20% - Accent1 2 3 3 2" xfId="55" xr:uid="{DB72DF8B-6703-4A38-9182-142161CA2D93}"/>
    <cellStyle name="20% - Accent1 2 3 4" xfId="56" xr:uid="{44924ED6-3DA5-43E3-A414-27431ACBE946}"/>
    <cellStyle name="20% - Accent1 2 4" xfId="57" xr:uid="{8AE58513-3768-4048-B557-3EE00103760B}"/>
    <cellStyle name="20% - Accent1 2 4 2" xfId="58" xr:uid="{34EB7630-73DB-492F-8C6E-6596B6FD019A}"/>
    <cellStyle name="20% - Accent1 2 4 2 2" xfId="59" xr:uid="{4A5F5DA3-13A9-4827-B4DE-CF76845CBE3C}"/>
    <cellStyle name="20% - Accent1 2 4 3" xfId="60" xr:uid="{3FBF4EB8-EDA6-47D2-B68D-E57148BB2C72}"/>
    <cellStyle name="20% - Accent1 2 4 3 2" xfId="61" xr:uid="{D74D8900-1ACE-4809-BC1D-10923002F16E}"/>
    <cellStyle name="20% - Accent1 2 4 4" xfId="62" xr:uid="{E0BAD33C-21D0-4734-B3A1-A1D082B2D67C}"/>
    <cellStyle name="20% - Accent1 2 5" xfId="63" xr:uid="{A2578A7A-DE8B-4502-8DFF-15B2D96C8804}"/>
    <cellStyle name="20% - Accent1 2 5 2" xfId="64" xr:uid="{4E23A89A-D1B8-47CF-9DD1-7A425288FDC8}"/>
    <cellStyle name="20% - Accent1 2 5 2 2" xfId="65" xr:uid="{748D4D09-15E5-40AD-BBF6-529DBB1B39F3}"/>
    <cellStyle name="20% - Accent1 2 5 3" xfId="66" xr:uid="{6362D367-8698-4A13-A054-83900F724CB0}"/>
    <cellStyle name="20% - Accent1 2 5 3 2" xfId="67" xr:uid="{CE72D333-4B08-48E6-A2A8-41A8FDA24701}"/>
    <cellStyle name="20% - Accent1 2 5 4" xfId="68" xr:uid="{A6B95B26-96FD-4338-B423-FD0AAE635BF2}"/>
    <cellStyle name="20% - Accent1 2 6" xfId="69" xr:uid="{91635F10-21A9-47D9-8B4F-DC727F1F1507}"/>
    <cellStyle name="20% - Accent1 2 6 2" xfId="70" xr:uid="{43825BA4-83D3-4B0C-BA16-7EC3DE500F08}"/>
    <cellStyle name="20% - Accent1 2 7" xfId="71" xr:uid="{4C35AB92-BB46-4031-B88F-20A767E0D632}"/>
    <cellStyle name="20% - Accent1 2 7 2" xfId="72" xr:uid="{EE8CBC0C-8EAD-4DDC-94A3-60A8B4764F98}"/>
    <cellStyle name="20% - Accent1 2 8" xfId="73" xr:uid="{0498DA13-C9C6-4230-8186-05F71262C232}"/>
    <cellStyle name="20% - Accent1 3" xfId="74" xr:uid="{165D80F8-D2B8-4846-8C5D-BDE710A2AE9A}"/>
    <cellStyle name="20% - Accent1 3 2" xfId="75" xr:uid="{02D50351-C109-4ED1-85EF-3FFB14B728D0}"/>
    <cellStyle name="20% - Accent1 3 2 2" xfId="76" xr:uid="{B36A9EC0-C441-4F73-AD7C-E6A4961D4F6E}"/>
    <cellStyle name="20% - Accent1 3 2 2 2" xfId="77" xr:uid="{7D29A062-2507-4240-95F8-1567358B35EB}"/>
    <cellStyle name="20% - Accent1 3 2 3" xfId="78" xr:uid="{775B0868-F243-4CCC-A437-E388E5342178}"/>
    <cellStyle name="20% - Accent1 3 2 3 2" xfId="79" xr:uid="{04D89F8E-F4A3-4A1E-A798-895BC8040F97}"/>
    <cellStyle name="20% - Accent1 3 2 4" xfId="80" xr:uid="{1B06F1B2-AC69-4007-8198-70845CED32F0}"/>
    <cellStyle name="20% - Accent1 3 3" xfId="81" xr:uid="{B58EDF0C-19D6-4B48-864A-4211D1D5F1E3}"/>
    <cellStyle name="20% - Accent1 3 3 2" xfId="82" xr:uid="{DF84A189-05B8-4E30-96E1-7C1BCBB614FC}"/>
    <cellStyle name="20% - Accent1 3 4" xfId="83" xr:uid="{4FAF7ECD-F5BF-4104-BBD8-13CB3E5AB5AF}"/>
    <cellStyle name="20% - Accent1 3 4 2" xfId="84" xr:uid="{36F72D02-F20E-47F3-ACB0-F5FB3CA0EDB1}"/>
    <cellStyle name="20% - Accent1 3 5" xfId="85" xr:uid="{E4BED1DE-FD75-497B-BF12-465892EFF28B}"/>
    <cellStyle name="20% - Accent1 4" xfId="86" xr:uid="{1C1021FF-E31D-4C16-88CA-8E65DACD0FF5}"/>
    <cellStyle name="20% - Accent1 4 2" xfId="87" xr:uid="{B4D88AB1-1EA9-45E6-884F-EE275B366DDA}"/>
    <cellStyle name="20% - Accent1 4 2 2" xfId="88" xr:uid="{6894B546-ED53-473B-AC6F-E20EEDFCCC6A}"/>
    <cellStyle name="20% - Accent1 4 3" xfId="89" xr:uid="{B0B06B10-1C3B-4F75-BCB3-54F427ED83A1}"/>
    <cellStyle name="20% - Accent1 4 3 2" xfId="90" xr:uid="{0A4C72ED-33C0-4BC3-A25A-5865FED0849D}"/>
    <cellStyle name="20% - Accent1 4 4" xfId="91" xr:uid="{70F04A0C-BFE0-476E-AC46-2A1B10A3B220}"/>
    <cellStyle name="20% - Accent1 5" xfId="92" xr:uid="{2A3F118A-9287-4508-81EA-E3DD978355F5}"/>
    <cellStyle name="20% - Accent1 5 2" xfId="93" xr:uid="{D9BF7771-82E9-4042-9E2E-6850B6A6FDDA}"/>
    <cellStyle name="20% - Accent1 5 2 2" xfId="94" xr:uid="{FFEC6BBF-2CE0-4FF8-9D4C-F897253020E1}"/>
    <cellStyle name="20% - Accent1 5 3" xfId="95" xr:uid="{F8FD94D3-74EE-4A46-AFCD-C59A021DEA58}"/>
    <cellStyle name="20% - Accent1 5 3 2" xfId="96" xr:uid="{6033003F-3151-4318-8EF6-4F0225E10935}"/>
    <cellStyle name="20% - Accent1 5 4" xfId="97" xr:uid="{B8F37268-EC02-4B2C-8A3D-5FC0294916E4}"/>
    <cellStyle name="20% - Accent1 6" xfId="98" xr:uid="{D0B36BB5-0C44-43AD-85A7-20D812960D78}"/>
    <cellStyle name="20% - Accent1 6 2" xfId="99" xr:uid="{5A0813D4-CAC0-4E32-B00F-45E6DA5AD613}"/>
    <cellStyle name="20% - Accent1 6 2 2" xfId="100" xr:uid="{D46C6556-BF1D-47D5-8933-0390AFA37B2F}"/>
    <cellStyle name="20% - Accent1 6 3" xfId="101" xr:uid="{E93CD100-F8BE-45F2-99E8-A9FDA948F7FD}"/>
    <cellStyle name="20% - Accent1 6 3 2" xfId="102" xr:uid="{E7B6F80D-A586-4FDE-8F26-ED6378D7274B}"/>
    <cellStyle name="20% - Accent1 6 4" xfId="103" xr:uid="{9A9A3C73-06F4-498E-816D-7DEC76CE788C}"/>
    <cellStyle name="20% - Accent1 7" xfId="104" xr:uid="{62030FA9-F598-469C-94A1-C71518784D1D}"/>
    <cellStyle name="20% - Accent1 7 2" xfId="105" xr:uid="{B275D5B4-09C6-47A6-8563-415500AE3ACE}"/>
    <cellStyle name="20% - Accent1 8" xfId="106" xr:uid="{B4B4C3BD-D667-4228-ABBC-B270053D79AD}"/>
    <cellStyle name="20% - Accent1 8 2" xfId="107" xr:uid="{F00157E8-7AC1-4AA3-ACF7-067FF857354E}"/>
    <cellStyle name="20% - Accent1 9" xfId="108" xr:uid="{08423ACA-199A-4946-909E-4C7F5ED404E3}"/>
    <cellStyle name="20% - Accent2 10" xfId="109" xr:uid="{C85A5783-61CF-4ECB-B54D-707AF5D62B56}"/>
    <cellStyle name="20% - Accent2 2" xfId="110" xr:uid="{FD2EB47A-47E3-42E4-9FD1-C12ABF66B214}"/>
    <cellStyle name="20% - Accent2 2 2" xfId="111" xr:uid="{61185CA2-4A5A-47CE-A466-9C1654C539FA}"/>
    <cellStyle name="20% - Accent2 2 2 2" xfId="112" xr:uid="{D252D6CD-1752-482F-BD08-77DDED532341}"/>
    <cellStyle name="20% - Accent2 2 2 2 2" xfId="113" xr:uid="{DB58C7C0-7E67-4106-834D-4D74DA05C2DA}"/>
    <cellStyle name="20% - Accent2 2 2 2 2 2" xfId="114" xr:uid="{13D729C2-3FB1-403C-B586-52CA8469ABC3}"/>
    <cellStyle name="20% - Accent2 2 2 2 3" xfId="115" xr:uid="{4ED11B7D-68D8-442A-ABDC-8C756F70250A}"/>
    <cellStyle name="20% - Accent2 2 2 2 3 2" xfId="116" xr:uid="{3973253F-F2ED-4691-A99A-8EAFF641DB3F}"/>
    <cellStyle name="20% - Accent2 2 2 2 4" xfId="117" xr:uid="{B0812F65-153F-4E85-8007-007CB2FE57C0}"/>
    <cellStyle name="20% - Accent2 2 2 3" xfId="118" xr:uid="{0F4DAC6B-52E5-4CE2-8C5A-E0337B90100A}"/>
    <cellStyle name="20% - Accent2 2 2 3 2" xfId="119" xr:uid="{47A4ED30-5746-46B6-80C6-65CBB5B8BD04}"/>
    <cellStyle name="20% - Accent2 2 2 4" xfId="120" xr:uid="{2427F6B9-2A7D-4883-8F16-D80041D9F054}"/>
    <cellStyle name="20% - Accent2 2 2 4 2" xfId="121" xr:uid="{26B17546-38BE-4EF9-82F6-F659CDCD931D}"/>
    <cellStyle name="20% - Accent2 2 2 5" xfId="122" xr:uid="{41F8B74E-B81A-475B-A49F-F10A01656E5A}"/>
    <cellStyle name="20% - Accent2 2 3" xfId="123" xr:uid="{7DDB2045-CFDE-4FB2-A6F6-FBD15C0B445D}"/>
    <cellStyle name="20% - Accent2 2 3 2" xfId="124" xr:uid="{39FEFE5A-9623-46F1-95E0-79BCD3F12056}"/>
    <cellStyle name="20% - Accent2 2 3 2 2" xfId="125" xr:uid="{B12D1276-8E78-40F8-9795-D322846D9894}"/>
    <cellStyle name="20% - Accent2 2 3 3" xfId="126" xr:uid="{BD6D8284-EB5B-4C72-BB7C-49918FDA822C}"/>
    <cellStyle name="20% - Accent2 2 3 3 2" xfId="4" xr:uid="{9D1862CF-8A0C-4B3C-9C2E-0D22ED8F089B}"/>
    <cellStyle name="20% - Accent2 2 3 4" xfId="127" xr:uid="{562FB0FE-D9D7-4B19-8C13-43F3DE64084B}"/>
    <cellStyle name="20% - Accent2 2 4" xfId="128" xr:uid="{1CF6865E-94CF-47BE-B1D3-C9BCC4787279}"/>
    <cellStyle name="20% - Accent2 2 4 2" xfId="129" xr:uid="{6871FE1B-7DAD-42E8-9AED-5A6D771BE19C}"/>
    <cellStyle name="20% - Accent2 2 4 2 2" xfId="130" xr:uid="{8C5F21E9-F770-45ED-9265-E6221C94BF6A}"/>
    <cellStyle name="20% - Accent2 2 4 3" xfId="131" xr:uid="{4AAE00DD-4982-4B2A-9135-D42C22030835}"/>
    <cellStyle name="20% - Accent2 2 4 3 2" xfId="132" xr:uid="{356E8CDF-EDB9-458F-BACD-D0F9BAE0C42D}"/>
    <cellStyle name="20% - Accent2 2 4 4" xfId="133" xr:uid="{1A9035EA-E052-4848-B11D-C2902BC46026}"/>
    <cellStyle name="20% - Accent2 2 5" xfId="134" xr:uid="{0B2FA413-7881-4EDC-B932-D90CEA290DF5}"/>
    <cellStyle name="20% - Accent2 2 5 2" xfId="135" xr:uid="{AC410102-DBD9-4A7D-877B-F96A53F92C89}"/>
    <cellStyle name="20% - Accent2 2 5 2 2" xfId="136" xr:uid="{FD623FE5-31E5-49C4-B661-058913B7A042}"/>
    <cellStyle name="20% - Accent2 2 5 3" xfId="137" xr:uid="{E8B7DA2C-E090-42D7-B4A2-1C34F1687236}"/>
    <cellStyle name="20% - Accent2 2 5 3 2" xfId="138" xr:uid="{CA6D71B2-110E-4589-BF3A-B434290A2D46}"/>
    <cellStyle name="20% - Accent2 2 5 4" xfId="139" xr:uid="{EC12E894-9CE2-4C90-BCFC-D69F665209A2}"/>
    <cellStyle name="20% - Accent2 2 6" xfId="140" xr:uid="{97073143-5DDC-4CAB-9919-3C26B2CC15D5}"/>
    <cellStyle name="20% - Accent2 2 6 2" xfId="141" xr:uid="{94B1BD48-E535-4375-BC4B-23DA841EE57E}"/>
    <cellStyle name="20% - Accent2 2 7" xfId="142" xr:uid="{F0955CDE-34A7-4D78-A56B-7BDAC151CC5F}"/>
    <cellStyle name="20% - Accent2 2 7 2" xfId="143" xr:uid="{BAFE02BF-C9AE-46BA-8EB2-75CF227BEEC2}"/>
    <cellStyle name="20% - Accent2 2 8" xfId="144" xr:uid="{A7BC7DDB-6EF3-409D-9B01-4EE7CFA9AF48}"/>
    <cellStyle name="20% - Accent2 3" xfId="145" xr:uid="{9D35C07F-B9B5-40A8-8D29-82698F834EEC}"/>
    <cellStyle name="20% - Accent2 3 2" xfId="146" xr:uid="{2F9EDE48-41C4-4068-A945-2F150FC5AEB1}"/>
    <cellStyle name="20% - Accent2 3 2 2" xfId="147" xr:uid="{C22FA31F-BA54-4454-BDDD-543E5F9D34B8}"/>
    <cellStyle name="20% - Accent2 3 2 2 2" xfId="148" xr:uid="{D1663F05-AAC1-4699-8A5B-F7303DB44B0B}"/>
    <cellStyle name="20% - Accent2 3 2 3" xfId="149" xr:uid="{7FA7597F-97B0-49BC-A8B1-6006BF35B964}"/>
    <cellStyle name="20% - Accent2 3 2 3 2" xfId="150" xr:uid="{D9FA0895-D5F0-4548-A67D-9C8A08CEB266}"/>
    <cellStyle name="20% - Accent2 3 2 4" xfId="151" xr:uid="{606109D6-583D-4084-BEB3-3D4D4E94AFEE}"/>
    <cellStyle name="20% - Accent2 3 3" xfId="152" xr:uid="{366A74A3-3B3A-4E30-83F8-EAF5CDF90C80}"/>
    <cellStyle name="20% - Accent2 3 3 2" xfId="153" xr:uid="{55841C4E-6877-4C8E-9823-90EBF21F5917}"/>
    <cellStyle name="20% - Accent2 3 4" xfId="154" xr:uid="{C718D76C-FBE6-44B9-8093-E8AFFB164F86}"/>
    <cellStyle name="20% - Accent2 3 4 2" xfId="155" xr:uid="{C192DB2F-85AC-4D8C-8DEF-6949ED94E60A}"/>
    <cellStyle name="20% - Accent2 3 5" xfId="156" xr:uid="{98FEFF09-9A06-4B3F-86F5-97DCB6B4DC40}"/>
    <cellStyle name="20% - Accent2 4" xfId="157" xr:uid="{6F0B9B73-7DB2-4251-93F5-AC6E98CDD6AA}"/>
    <cellStyle name="20% - Accent2 4 2" xfId="158" xr:uid="{7EE4DFA6-0C22-40B1-8055-6B0029177B2D}"/>
    <cellStyle name="20% - Accent2 4 2 2" xfId="159" xr:uid="{3EE4EA84-2FC8-46C4-A9AF-6EE40AA1510C}"/>
    <cellStyle name="20% - Accent2 4 3" xfId="160" xr:uid="{D2268009-68C0-476D-96E6-EE25C77B443E}"/>
    <cellStyle name="20% - Accent2 4 3 2" xfId="161" xr:uid="{4E6A0523-804C-4017-82A0-F3CEE2E6CDD8}"/>
    <cellStyle name="20% - Accent2 4 4" xfId="162" xr:uid="{419728E7-1273-4DBC-89E4-BA10760525DD}"/>
    <cellStyle name="20% - Accent2 5" xfId="163" xr:uid="{F16E182F-3FF3-42B4-837A-FAABDFED5F8F}"/>
    <cellStyle name="20% - Accent2 5 2" xfId="164" xr:uid="{6293E3D0-61FE-4044-9A1F-07B153FAB71A}"/>
    <cellStyle name="20% - Accent2 5 2 2" xfId="165" xr:uid="{71C48F86-75FE-45E6-B271-E722D95AF1CD}"/>
    <cellStyle name="20% - Accent2 5 3" xfId="166" xr:uid="{10D3B4BD-9D1F-4B8C-85D8-487598152F5C}"/>
    <cellStyle name="20% - Accent2 5 3 2" xfId="167" xr:uid="{A2792E0C-4E3B-4B77-8EAC-492021085743}"/>
    <cellStyle name="20% - Accent2 5 4" xfId="168" xr:uid="{D2688196-E2A6-4593-A3BF-D28A41BBBC9F}"/>
    <cellStyle name="20% - Accent2 6" xfId="169" xr:uid="{FB4C3AC5-ACBE-44AE-91B5-1DECD4819ED5}"/>
    <cellStyle name="20% - Accent2 6 2" xfId="170" xr:uid="{AA567C8D-CDDA-4176-BC90-890158BACF95}"/>
    <cellStyle name="20% - Accent2 6 2 2" xfId="171" xr:uid="{D2E169E1-B891-4BC2-9F52-5755B7F59090}"/>
    <cellStyle name="20% - Accent2 6 3" xfId="172" xr:uid="{A9D3F69A-7DCF-4342-A80A-D98A258C1B79}"/>
    <cellStyle name="20% - Accent2 6 3 2" xfId="173" xr:uid="{C34CA214-A1B2-49F9-A167-F118806FFEA1}"/>
    <cellStyle name="20% - Accent2 6 4" xfId="174" xr:uid="{7FE2D608-D7BE-481E-A449-93EF38CDFD29}"/>
    <cellStyle name="20% - Accent2 7" xfId="175" xr:uid="{A80A4E7E-15A2-4F81-BC59-B130C4E55F16}"/>
    <cellStyle name="20% - Accent2 7 2" xfId="176" xr:uid="{896D6231-5CE9-473F-80A1-DBB0C2448AB1}"/>
    <cellStyle name="20% - Accent2 8" xfId="177" xr:uid="{53E7AE96-AD12-45C1-97E8-47200817032B}"/>
    <cellStyle name="20% - Accent2 8 2" xfId="178" xr:uid="{3FA29420-76D8-401B-B94B-DE646C26D209}"/>
    <cellStyle name="20% - Accent2 9" xfId="179" xr:uid="{0918D5D7-277C-41A4-B343-E85B561724B7}"/>
    <cellStyle name="20% - Accent3 10" xfId="180" xr:uid="{03FE9B53-44E6-4E96-82A6-3DA37789E1C2}"/>
    <cellStyle name="20% - Accent3 2" xfId="181" xr:uid="{D435803B-6868-48A0-AA9C-B7E2CC632C6C}"/>
    <cellStyle name="20% - Accent3 2 2" xfId="182" xr:uid="{C82DE666-B326-4899-9A45-7801F7756996}"/>
    <cellStyle name="20% - Accent3 2 2 2" xfId="183" xr:uid="{255C5103-050C-4204-94F1-8B2DE8C01F84}"/>
    <cellStyle name="20% - Accent3 2 2 2 2" xfId="184" xr:uid="{998F727F-E342-46BD-B509-9C6B870C44AF}"/>
    <cellStyle name="20% - Accent3 2 2 2 2 2" xfId="185" xr:uid="{5CA033E9-4A12-48AA-9820-5F86F7850B59}"/>
    <cellStyle name="20% - Accent3 2 2 2 3" xfId="186" xr:uid="{4917B683-7CD4-4D10-A273-EDA66D17779D}"/>
    <cellStyle name="20% - Accent3 2 2 2 3 2" xfId="187" xr:uid="{F24DA761-EB16-4F35-9DAD-A0391DBCA004}"/>
    <cellStyle name="20% - Accent3 2 2 2 4" xfId="188" xr:uid="{668F5A32-0AD5-4095-A5FF-684EABEBFF23}"/>
    <cellStyle name="20% - Accent3 2 2 3" xfId="189" xr:uid="{88545775-A7B3-4F4F-B6B9-BB29571B946D}"/>
    <cellStyle name="20% - Accent3 2 2 3 2" xfId="190" xr:uid="{A833C9D5-7762-46BF-8770-79F35289049D}"/>
    <cellStyle name="20% - Accent3 2 2 4" xfId="191" xr:uid="{1B0BF7F0-D644-4112-8C4A-54EF208EF939}"/>
    <cellStyle name="20% - Accent3 2 2 4 2" xfId="192" xr:uid="{6D910887-3E56-40CF-BC76-A6BF6C200B91}"/>
    <cellStyle name="20% - Accent3 2 2 5" xfId="193" xr:uid="{31CE2AE3-8971-4E97-8313-4C86B958F79C}"/>
    <cellStyle name="20% - Accent3 2 3" xfId="194" xr:uid="{80C30A0D-E07B-47FB-BA69-1DF238052268}"/>
    <cellStyle name="20% - Accent3 2 3 2" xfId="195" xr:uid="{94F71D08-8180-4B64-9276-6760B1ED5F99}"/>
    <cellStyle name="20% - Accent3 2 3 2 2" xfId="196" xr:uid="{3A364232-9EFF-482A-87A5-FB48104C6E89}"/>
    <cellStyle name="20% - Accent3 2 3 3" xfId="197" xr:uid="{8F5F6864-19F7-4931-BE7A-6963BCB8EC0B}"/>
    <cellStyle name="20% - Accent3 2 3 3 2" xfId="198" xr:uid="{27E12100-D2BD-4078-BDF6-D605421C961D}"/>
    <cellStyle name="20% - Accent3 2 3 4" xfId="199" xr:uid="{0FAF8A7F-FA35-4E08-8781-BD7D5584B75D}"/>
    <cellStyle name="20% - Accent3 2 4" xfId="200" xr:uid="{5B3C4F48-9F1C-4413-B65B-111A9CBBFFCB}"/>
    <cellStyle name="20% - Accent3 2 4 2" xfId="201" xr:uid="{D25427E8-CA52-40D6-AB64-D451DB4A72DD}"/>
    <cellStyle name="20% - Accent3 2 4 2 2" xfId="202" xr:uid="{95F116A7-714D-45CB-A27A-C5CB0AB64F4D}"/>
    <cellStyle name="20% - Accent3 2 4 3" xfId="203" xr:uid="{EAD79DEE-5E5A-4404-852A-8062B48A7E90}"/>
    <cellStyle name="20% - Accent3 2 4 3 2" xfId="204" xr:uid="{C5BB5CEE-C63F-4805-B4FF-2C9214D14C3F}"/>
    <cellStyle name="20% - Accent3 2 4 4" xfId="205" xr:uid="{C905D872-D315-4F62-A783-6A70A32827C1}"/>
    <cellStyle name="20% - Accent3 2 5" xfId="206" xr:uid="{0A34B4FC-7ECB-4CC4-BBCE-423DAE337D80}"/>
    <cellStyle name="20% - Accent3 2 5 2" xfId="207" xr:uid="{F4155010-28C5-4F94-A7B4-1F8496B8D883}"/>
    <cellStyle name="20% - Accent3 2 5 2 2" xfId="208" xr:uid="{127E0771-26DA-4DBA-9E78-49329AE7616F}"/>
    <cellStyle name="20% - Accent3 2 5 3" xfId="209" xr:uid="{9056351C-8887-4525-B353-DEE8C32E033E}"/>
    <cellStyle name="20% - Accent3 2 5 3 2" xfId="210" xr:uid="{6F888596-E8A2-46FE-80E5-AC50A972F7AA}"/>
    <cellStyle name="20% - Accent3 2 5 4" xfId="211" xr:uid="{103CE601-4ECF-4108-BB68-2FD29F703C67}"/>
    <cellStyle name="20% - Accent3 2 6" xfId="212" xr:uid="{E06FCAE2-0A8D-49E2-9671-98537DB1577B}"/>
    <cellStyle name="20% - Accent3 2 6 2" xfId="213" xr:uid="{42564AA9-1641-450A-9D5B-0997616F1ABD}"/>
    <cellStyle name="20% - Accent3 2 7" xfId="214" xr:uid="{92315691-8E3A-402C-B9A1-3B21BAF8088F}"/>
    <cellStyle name="20% - Accent3 2 7 2" xfId="215" xr:uid="{E543994A-349E-416A-A901-3D13E4693154}"/>
    <cellStyle name="20% - Accent3 2 8" xfId="216" xr:uid="{1ECF6F9F-1DFD-4D1C-A8F0-9150518FAAF7}"/>
    <cellStyle name="20% - Accent3 3" xfId="217" xr:uid="{F3D7C245-AF3A-4237-9291-624EB2CF8D11}"/>
    <cellStyle name="20% - Accent3 3 2" xfId="218" xr:uid="{84FE1EDE-9562-41AE-BEC6-D94CB4C771FD}"/>
    <cellStyle name="20% - Accent3 3 2 2" xfId="219" xr:uid="{A5E96DD4-113B-4911-B942-CE4968B33A3E}"/>
    <cellStyle name="20% - Accent3 3 2 2 2" xfId="220" xr:uid="{70D7CA52-DCEB-4391-A80D-787F8D08B1BC}"/>
    <cellStyle name="20% - Accent3 3 2 3" xfId="221" xr:uid="{437D392A-43A4-48D1-AF5F-F39754157FD2}"/>
    <cellStyle name="20% - Accent3 3 2 3 2" xfId="222" xr:uid="{85FCEE16-50FF-47C2-BDD5-3AF60E03EE63}"/>
    <cellStyle name="20% - Accent3 3 2 4" xfId="223" xr:uid="{AD67DAAF-98C5-44C0-ADE9-A1340F615510}"/>
    <cellStyle name="20% - Accent3 3 3" xfId="224" xr:uid="{7FC51B63-3AE8-4CE4-B165-8BCE4A809AC3}"/>
    <cellStyle name="20% - Accent3 3 3 2" xfId="225" xr:uid="{F57C10F7-60D5-442C-9A45-9D2DF4671C62}"/>
    <cellStyle name="20% - Accent3 3 4" xfId="226" xr:uid="{950192BA-0DF7-4F56-A997-8EF3321920CB}"/>
    <cellStyle name="20% - Accent3 3 4 2" xfId="227" xr:uid="{998647F4-687B-4987-80F2-CB7D08DF4E08}"/>
    <cellStyle name="20% - Accent3 3 5" xfId="228" xr:uid="{DB5196D9-2138-4F38-86FF-21EF2E267E7D}"/>
    <cellStyle name="20% - Accent3 4" xfId="229" xr:uid="{A0BA8F40-E73F-4D0E-8E4E-3C06A721AD3B}"/>
    <cellStyle name="20% - Accent3 4 2" xfId="230" xr:uid="{161A3857-F09A-4A40-9072-79454C661ECF}"/>
    <cellStyle name="20% - Accent3 4 2 2" xfId="231" xr:uid="{DFA08704-FA79-4451-A07D-83953C1EDB34}"/>
    <cellStyle name="20% - Accent3 4 3" xfId="232" xr:uid="{14047DD8-E41A-4D66-BF8B-25AFA32C4849}"/>
    <cellStyle name="20% - Accent3 4 3 2" xfId="233" xr:uid="{F09217EB-509E-42A5-B246-3908079DDB76}"/>
    <cellStyle name="20% - Accent3 4 4" xfId="234" xr:uid="{B90E267E-9011-4E5F-A5D2-53C370E1C0C8}"/>
    <cellStyle name="20% - Accent3 5" xfId="235" xr:uid="{339C13AB-ADCC-4502-8204-367B5060B3AC}"/>
    <cellStyle name="20% - Accent3 5 2" xfId="236" xr:uid="{96295543-6E8A-436B-B5BF-22A93601EE89}"/>
    <cellStyle name="20% - Accent3 5 2 2" xfId="237" xr:uid="{91B9BF3F-9218-41FC-9530-0DDADCDEB833}"/>
    <cellStyle name="20% - Accent3 5 3" xfId="238" xr:uid="{F4C820DD-B39B-4C41-960D-977A7B2F787D}"/>
    <cellStyle name="20% - Accent3 5 3 2" xfId="239" xr:uid="{F8546D8E-2F2F-46BE-A1C3-051FF6AD5DD8}"/>
    <cellStyle name="20% - Accent3 5 4" xfId="240" xr:uid="{D00DEC8A-4ACD-4A73-BDD9-5EF228480C62}"/>
    <cellStyle name="20% - Accent3 6" xfId="241" xr:uid="{2083668E-BF0B-42BB-98F1-F628713B4B7E}"/>
    <cellStyle name="20% - Accent3 6 2" xfId="242" xr:uid="{0734A2C1-9BA9-4EFE-A5CC-641453E575C2}"/>
    <cellStyle name="20% - Accent3 6 2 2" xfId="243" xr:uid="{B6543549-8761-497B-A816-8E97C94FE178}"/>
    <cellStyle name="20% - Accent3 6 3" xfId="244" xr:uid="{C1D704E8-EE4F-4687-956F-0DA719518B83}"/>
    <cellStyle name="20% - Accent3 6 3 2" xfId="245" xr:uid="{9FE047C4-F462-4D08-ACD4-E30BBC3C3DD9}"/>
    <cellStyle name="20% - Accent3 6 4" xfId="246" xr:uid="{ADA0E90A-2AA6-4CFF-9E73-A1F9481519CA}"/>
    <cellStyle name="20% - Accent3 7" xfId="247" xr:uid="{B81A5440-2FED-43F0-B1B7-2279B446EFF6}"/>
    <cellStyle name="20% - Accent3 7 2" xfId="248" xr:uid="{7A6F9398-45DB-470E-A954-6D76BFCF2286}"/>
    <cellStyle name="20% - Accent3 8" xfId="249" xr:uid="{9EA2D355-E97B-4F51-9766-40B98ACABB1D}"/>
    <cellStyle name="20% - Accent3 8 2" xfId="250" xr:uid="{A18B3AF4-70D2-4184-A0F0-A50671B86702}"/>
    <cellStyle name="20% - Accent3 9" xfId="251" xr:uid="{4473D339-91A2-4E3D-8F96-51DFC627614A}"/>
    <cellStyle name="20% - Accent4 10" xfId="252" xr:uid="{52F0B649-D78E-4E3E-8603-9CB0C574BE84}"/>
    <cellStyle name="20% - Accent4 2" xfId="253" xr:uid="{26D3B368-24D6-409E-AF66-799DB6B267DC}"/>
    <cellStyle name="20% - Accent4 2 2" xfId="254" xr:uid="{53824603-C73A-47F6-963D-D26B8F154D92}"/>
    <cellStyle name="20% - Accent4 2 2 2" xfId="255" xr:uid="{F9E32DAB-D336-4A9E-9602-5A7D00C387AF}"/>
    <cellStyle name="20% - Accent4 2 2 2 2" xfId="256" xr:uid="{E90F52B0-7F96-432C-A3D8-B2D5BFA6A092}"/>
    <cellStyle name="20% - Accent4 2 2 2 2 2" xfId="257" xr:uid="{043A5A2C-2704-4916-AE2D-6FB3CE90F78B}"/>
    <cellStyle name="20% - Accent4 2 2 2 3" xfId="258" xr:uid="{70ABB9D0-E25F-4DA4-887C-CF18076E0118}"/>
    <cellStyle name="20% - Accent4 2 2 2 3 2" xfId="259" xr:uid="{EB2C56EB-D67B-4E33-9158-3957120EA1ED}"/>
    <cellStyle name="20% - Accent4 2 2 2 4" xfId="260" xr:uid="{3F272C2C-3AC4-4C9E-AE7A-02844B7392EA}"/>
    <cellStyle name="20% - Accent4 2 2 3" xfId="261" xr:uid="{850E609D-9F4A-4C21-A1CD-0A1B007ACC98}"/>
    <cellStyle name="20% - Accent4 2 2 3 2" xfId="262" xr:uid="{09B69FDB-9638-4DA0-9F7A-61040BC2EBB5}"/>
    <cellStyle name="20% - Accent4 2 2 4" xfId="263" xr:uid="{43C304BA-37C8-488E-9A93-848E62163976}"/>
    <cellStyle name="20% - Accent4 2 2 4 2" xfId="264" xr:uid="{861319A4-2CEF-4E13-AEFB-F54D6C8A29B2}"/>
    <cellStyle name="20% - Accent4 2 2 5" xfId="265" xr:uid="{1F98A1D3-2759-4806-9DF3-959DC040AC46}"/>
    <cellStyle name="20% - Accent4 2 3" xfId="266" xr:uid="{112D633F-8B6D-41DF-B539-3CF2FB816F3C}"/>
    <cellStyle name="20% - Accent4 2 3 2" xfId="267" xr:uid="{1008183B-2995-40A5-958B-074D69B1B56C}"/>
    <cellStyle name="20% - Accent4 2 3 2 2" xfId="268" xr:uid="{6B731A56-F804-4E85-A293-5F9E639777D0}"/>
    <cellStyle name="20% - Accent4 2 3 3" xfId="269" xr:uid="{3A69F1FE-BA22-469B-959C-3F5EEDCDD6AF}"/>
    <cellStyle name="20% - Accent4 2 3 3 2" xfId="270" xr:uid="{BD065E89-AE32-4816-A80A-2E8CA2D150F5}"/>
    <cellStyle name="20% - Accent4 2 3 4" xfId="271" xr:uid="{9B850247-2EB8-4975-89EF-6966E51209D9}"/>
    <cellStyle name="20% - Accent4 2 4" xfId="272" xr:uid="{3C3EE920-88F8-4B8C-AF5C-533D244AE3C7}"/>
    <cellStyle name="20% - Accent4 2 4 2" xfId="273" xr:uid="{AD9887A7-1C9D-4B19-B1BB-AA5D5DF16B47}"/>
    <cellStyle name="20% - Accent4 2 4 2 2" xfId="274" xr:uid="{21DDE6E4-5772-4175-BA3E-748522D8ECFB}"/>
    <cellStyle name="20% - Accent4 2 4 3" xfId="275" xr:uid="{76E29720-0FF3-4F8F-BE65-146677556B65}"/>
    <cellStyle name="20% - Accent4 2 4 3 2" xfId="276" xr:uid="{890F5FCC-8949-4DA2-B6C2-A7494358FDC2}"/>
    <cellStyle name="20% - Accent4 2 4 4" xfId="277" xr:uid="{37852D1E-5F55-4A62-8BEB-B465B398AB68}"/>
    <cellStyle name="20% - Accent4 2 5" xfId="278" xr:uid="{0D9D78AF-037B-410B-8E91-A28DB79A228F}"/>
    <cellStyle name="20% - Accent4 2 5 2" xfId="279" xr:uid="{2924D967-50BA-47F4-9225-D23B596503FC}"/>
    <cellStyle name="20% - Accent4 2 5 2 2" xfId="280" xr:uid="{13D87F0C-397E-4F57-B874-C7937A6952DB}"/>
    <cellStyle name="20% - Accent4 2 5 3" xfId="281" xr:uid="{5D58AC75-3526-4F12-A5C6-7B930AE30948}"/>
    <cellStyle name="20% - Accent4 2 5 3 2" xfId="282" xr:uid="{4BFD96E6-B494-43B4-A9DB-5F978C603F5A}"/>
    <cellStyle name="20% - Accent4 2 5 4" xfId="283" xr:uid="{BEB9B675-CBA6-4E87-BFE2-E6B350F1FCD5}"/>
    <cellStyle name="20% - Accent4 2 6" xfId="284" xr:uid="{883C0DA2-463B-4E10-A52F-48191FB8A61D}"/>
    <cellStyle name="20% - Accent4 2 6 2" xfId="285" xr:uid="{AD9F0AAA-E1A9-4773-8890-63F899631728}"/>
    <cellStyle name="20% - Accent4 2 7" xfId="286" xr:uid="{2DF5B635-2E0E-4B79-A3B3-0B404508C08F}"/>
    <cellStyle name="20% - Accent4 2 7 2" xfId="287" xr:uid="{0C71556E-3957-4591-985B-353587044587}"/>
    <cellStyle name="20% - Accent4 2 8" xfId="288" xr:uid="{3D856755-C04C-457B-BADE-AFDEFD51991B}"/>
    <cellStyle name="20% - Accent4 3" xfId="289" xr:uid="{E29C2455-51BB-470F-BC1F-E8CE4D062704}"/>
    <cellStyle name="20% - Accent4 3 2" xfId="290" xr:uid="{23B0740F-5157-44BC-A8D2-4898848C6600}"/>
    <cellStyle name="20% - Accent4 3 2 2" xfId="291" xr:uid="{BD4B3F98-7617-4EFA-8D0C-B996E231B9D1}"/>
    <cellStyle name="20% - Accent4 3 2 2 2" xfId="292" xr:uid="{91157F2B-6789-41B8-8E8E-8CF7374C6341}"/>
    <cellStyle name="20% - Accent4 3 2 3" xfId="293" xr:uid="{1B081C8F-D927-4874-8E0E-61CD0BF8959A}"/>
    <cellStyle name="20% - Accent4 3 2 3 2" xfId="294" xr:uid="{281807AC-831C-47B2-8422-CBAC4AD49F12}"/>
    <cellStyle name="20% - Accent4 3 2 4" xfId="295" xr:uid="{D4CE35E7-921E-4EB3-9BFB-7FB9D0D9A6EC}"/>
    <cellStyle name="20% - Accent4 3 3" xfId="296" xr:uid="{F9D94809-2BDB-49F8-9C03-A87F1F45045E}"/>
    <cellStyle name="20% - Accent4 3 3 2" xfId="297" xr:uid="{D3E0BE80-1138-4401-87E3-1C398F464F59}"/>
    <cellStyle name="20% - Accent4 3 4" xfId="298" xr:uid="{32BCF631-5925-422D-ABB1-5EB5793C2E4F}"/>
    <cellStyle name="20% - Accent4 3 4 2" xfId="299" xr:uid="{F91F3C6E-80D9-4648-AFD1-84F9E2DB641D}"/>
    <cellStyle name="20% - Accent4 3 5" xfId="300" xr:uid="{444BD911-5AF6-41BF-AD69-E9BD784B8019}"/>
    <cellStyle name="20% - Accent4 4" xfId="301" xr:uid="{C90E296A-7ED0-4CFC-A1FC-858E71557EEF}"/>
    <cellStyle name="20% - Accent4 4 2" xfId="302" xr:uid="{BADCE181-F93B-43D1-9C6C-68305009EACB}"/>
    <cellStyle name="20% - Accent4 4 2 2" xfId="303" xr:uid="{9A8843F2-EE2B-42C3-8DDB-9C0681F75692}"/>
    <cellStyle name="20% - Accent4 4 3" xfId="304" xr:uid="{9931EFE8-6F3C-4FB7-AF69-4B74D272F47C}"/>
    <cellStyle name="20% - Accent4 4 3 2" xfId="305" xr:uid="{75A5F5AE-CD8C-4DC0-AC9C-513DBAD17934}"/>
    <cellStyle name="20% - Accent4 4 4" xfId="306" xr:uid="{9710B16D-7D6A-4E23-AA42-C480E98E3152}"/>
    <cellStyle name="20% - Accent4 5" xfId="307" xr:uid="{D3724F27-FF39-4602-BE9C-33A56F58E41C}"/>
    <cellStyle name="20% - Accent4 5 2" xfId="308" xr:uid="{F9960D23-5C6A-4B59-9AA2-A0C98AC9F4DD}"/>
    <cellStyle name="20% - Accent4 5 2 2" xfId="309" xr:uid="{E1A0DEBB-FFD5-44DA-919E-1176E7F670E3}"/>
    <cellStyle name="20% - Accent4 5 3" xfId="310" xr:uid="{CB626CE5-9DC2-4FD8-B179-F545588DA377}"/>
    <cellStyle name="20% - Accent4 5 3 2" xfId="311" xr:uid="{31E038C3-FB9D-483F-AB64-6469B0E23219}"/>
    <cellStyle name="20% - Accent4 5 4" xfId="312" xr:uid="{3DF5F392-CE10-4E4D-BDFF-46ECB7CAE95D}"/>
    <cellStyle name="20% - Accent4 6" xfId="313" xr:uid="{C352AD53-C7E7-4218-BB99-32A5C893F4DE}"/>
    <cellStyle name="20% - Accent4 6 2" xfId="314" xr:uid="{D1C815D5-6FF5-4DFF-B2F6-EF162D1EAD36}"/>
    <cellStyle name="20% - Accent4 6 2 2" xfId="315" xr:uid="{255985FD-7CA8-44D5-80C9-D1416C087240}"/>
    <cellStyle name="20% - Accent4 6 3" xfId="316" xr:uid="{7971AC42-21EC-43B9-BB91-A6B565A92EBD}"/>
    <cellStyle name="20% - Accent4 6 3 2" xfId="317" xr:uid="{DD493648-365F-461D-AD4D-9D9950C55BF0}"/>
    <cellStyle name="20% - Accent4 6 4" xfId="318" xr:uid="{243038E1-5BDB-45D0-9587-435F81DAA137}"/>
    <cellStyle name="20% - Accent4 7" xfId="319" xr:uid="{B5E5052F-1316-4DEA-939A-493F5057808E}"/>
    <cellStyle name="20% - Accent4 7 2" xfId="320" xr:uid="{839EA365-503A-4CB2-8A0D-EF433E98DE97}"/>
    <cellStyle name="20% - Accent4 8" xfId="321" xr:uid="{4666BB8C-C014-4DCC-8386-5A9BE3E8EC6C}"/>
    <cellStyle name="20% - Accent4 8 2" xfId="322" xr:uid="{50539BEB-8FD1-4DE0-8B60-FB9BDAC73BBA}"/>
    <cellStyle name="20% - Accent4 9" xfId="323" xr:uid="{AC86EEAA-58B9-4F07-8667-D71D8633BB56}"/>
    <cellStyle name="20% - Accent5 2" xfId="324" xr:uid="{F5E84BA2-B1AF-4BA4-AAC3-3E72B52558EC}"/>
    <cellStyle name="20% - Accent5 2 2" xfId="325" xr:uid="{F55BDEC1-34B8-44CB-8DAA-AF6933329B14}"/>
    <cellStyle name="20% - Accent5 2 2 2" xfId="326" xr:uid="{F80FC688-D3ED-446C-AF5F-8ECCF636C768}"/>
    <cellStyle name="20% - Accent5 2 2 2 2" xfId="327" xr:uid="{BDC20EBA-4216-4DF8-8B6F-8C3668C9CD8F}"/>
    <cellStyle name="20% - Accent5 2 2 2 3" xfId="328" xr:uid="{1E6CB788-78F4-47BD-B330-06926F67CE49}"/>
    <cellStyle name="20% - Accent5 2 2 3" xfId="329" xr:uid="{7A74DD7B-4F2F-4425-B246-D2EF88AB5256}"/>
    <cellStyle name="20% - Accent5 2 2 4" xfId="330" xr:uid="{9195119E-E159-4C66-B251-27E2AEA1CA00}"/>
    <cellStyle name="20% - Accent5 2 3" xfId="331" xr:uid="{E7A43596-7EF0-4E62-94CE-67098A052C40}"/>
    <cellStyle name="20% - Accent5 2 3 2" xfId="332" xr:uid="{B577DCBA-E1D2-4564-B090-1FB5B6204C8B}"/>
    <cellStyle name="20% - Accent5 2 3 3" xfId="333" xr:uid="{3AB7B45F-EF30-4DC8-A5EB-D7D4ADAA62BA}"/>
    <cellStyle name="20% - Accent5 2 4" xfId="334" xr:uid="{377C859C-CE22-4E19-AA91-465B52FA2A03}"/>
    <cellStyle name="20% - Accent5 2 4 2" xfId="335" xr:uid="{4E927CDE-BDBE-4A18-955B-A5D761E1C9B4}"/>
    <cellStyle name="20% - Accent5 2 4 3" xfId="336" xr:uid="{3EA30805-B6EB-47A9-B9A1-5EFCA9B756C2}"/>
    <cellStyle name="20% - Accent5 2 5" xfId="337" xr:uid="{48A101BD-080B-469B-91E2-616F61A6183D}"/>
    <cellStyle name="20% - Accent5 2 5 2" xfId="338" xr:uid="{1923FF4E-B3FF-4B3D-A391-3C924AEFDB1A}"/>
    <cellStyle name="20% - Accent5 2 5 3" xfId="339" xr:uid="{D5C6BB67-4C75-4163-90BC-28AC6B926F47}"/>
    <cellStyle name="20% - Accent5 2 6" xfId="340" xr:uid="{A096F7FA-AABD-40C4-B31F-0A9521B7808B}"/>
    <cellStyle name="20% - Accent5 2 7" xfId="341" xr:uid="{6CFEE154-68B3-40FE-BCD0-2711787DBC72}"/>
    <cellStyle name="20% - Accent5 3" xfId="342" xr:uid="{365F08D4-66E3-44DD-A522-CF3D94295F86}"/>
    <cellStyle name="20% - Accent5 3 2" xfId="343" xr:uid="{27094019-D9C6-468C-8746-8172171F45F6}"/>
    <cellStyle name="20% - Accent5 3 2 2" xfId="344" xr:uid="{11E2CCC7-1A40-4007-AC5E-DE7598313749}"/>
    <cellStyle name="20% - Accent5 3 2 3" xfId="345" xr:uid="{2FD82ABE-19FA-4057-A91E-AEABF2A012F5}"/>
    <cellStyle name="20% - Accent5 3 3" xfId="346" xr:uid="{FE707322-4446-4C21-8DBD-DB36F3486A1F}"/>
    <cellStyle name="20% - Accent5 3 4" xfId="347" xr:uid="{4D3A77F8-C469-4729-ACC3-D0FDCAAE39D1}"/>
    <cellStyle name="20% - Accent5 4" xfId="348" xr:uid="{6D3297D7-0EC0-4C5A-857B-C2F40C069B8E}"/>
    <cellStyle name="20% - Accent5 4 2" xfId="349" xr:uid="{34F41B98-F689-4169-8065-46B164B4350A}"/>
    <cellStyle name="20% - Accent5 4 3" xfId="350" xr:uid="{BBF98DA8-DF1D-4EC9-945D-17C1BE1407B6}"/>
    <cellStyle name="20% - Accent5 5" xfId="351" xr:uid="{B5F57A59-C9B8-4D87-B0AE-C57E08F1560C}"/>
    <cellStyle name="20% - Accent5 5 2" xfId="352" xr:uid="{215BD958-E521-4FCE-B559-E86CDEAE74D6}"/>
    <cellStyle name="20% - Accent5 5 3" xfId="353" xr:uid="{6E7D6312-3D65-4202-AF2B-E8AAE6C9B6A5}"/>
    <cellStyle name="20% - Accent5 6" xfId="354" xr:uid="{4FCA602A-A9E2-445C-9CF9-498DBCFC8C85}"/>
    <cellStyle name="20% - Accent5 6 2" xfId="355" xr:uid="{46EDE09D-E76D-463B-B491-32B70DE1547E}"/>
    <cellStyle name="20% - Accent5 6 3" xfId="356" xr:uid="{086D6E4A-3EC3-4D6F-9F05-D32A365931BD}"/>
    <cellStyle name="20% - Accent5 7" xfId="357" xr:uid="{DB9B3566-8272-4EE4-8497-694C1E32CE7B}"/>
    <cellStyle name="20% - Accent5 8" xfId="358" xr:uid="{B6132F59-9EF9-4CB4-BAE5-132956C6392A}"/>
    <cellStyle name="20% - Accent6 10" xfId="359" xr:uid="{677077B9-2C83-4653-A400-B1500512F21C}"/>
    <cellStyle name="20% - Accent6 2" xfId="360" xr:uid="{0C1B6DA1-28D5-44C7-8C9D-4C7C7159A234}"/>
    <cellStyle name="20% - Accent6 2 2" xfId="361" xr:uid="{05AAC4CB-1BE4-4D0E-93B2-F1FA2567EF60}"/>
    <cellStyle name="20% - Accent6 2 2 2" xfId="362" xr:uid="{DD8DD694-FA56-42B3-B3C3-7EF15DD5A3E0}"/>
    <cellStyle name="20% - Accent6 2 2 2 2" xfId="363" xr:uid="{CE941828-CD93-46AE-BE38-D225A1CBA1F3}"/>
    <cellStyle name="20% - Accent6 2 2 2 2 2" xfId="364" xr:uid="{878E6CCA-8328-4A9E-98A5-09DB58C6626E}"/>
    <cellStyle name="20% - Accent6 2 2 2 3" xfId="365" xr:uid="{1141A16B-81A4-4C4F-912A-D400E91F2AEC}"/>
    <cellStyle name="20% - Accent6 2 2 2 3 2" xfId="366" xr:uid="{E82593AF-E9CB-4D6A-931E-FBE3887DB9DD}"/>
    <cellStyle name="20% - Accent6 2 2 2 4" xfId="367" xr:uid="{F1DFE0AB-2FE9-425B-A15E-98B2BA1DBAF0}"/>
    <cellStyle name="20% - Accent6 2 2 3" xfId="368" xr:uid="{B92385A9-843E-4980-9854-65DDD9F06EBE}"/>
    <cellStyle name="20% - Accent6 2 2 3 2" xfId="369" xr:uid="{3B82F586-7309-4893-BFB8-E30077231AA8}"/>
    <cellStyle name="20% - Accent6 2 2 4" xfId="370" xr:uid="{33CF51D1-1BD8-4E94-ADD3-E44C2B769272}"/>
    <cellStyle name="20% - Accent6 2 2 4 2" xfId="371" xr:uid="{08F53676-310C-4C69-85E0-22923555D079}"/>
    <cellStyle name="20% - Accent6 2 2 5" xfId="372" xr:uid="{466611F0-97C5-439F-8B21-B1B81DF7C1BF}"/>
    <cellStyle name="20% - Accent6 2 3" xfId="373" xr:uid="{31B74DB7-18AB-4FC2-BD37-AAF9C0877315}"/>
    <cellStyle name="20% - Accent6 2 3 2" xfId="374" xr:uid="{CB6F1CED-5624-4BA3-B1E6-DB9D71E52EE3}"/>
    <cellStyle name="20% - Accent6 2 3 2 2" xfId="375" xr:uid="{3F395196-7704-4BA5-ADCD-5A0AA4E6112E}"/>
    <cellStyle name="20% - Accent6 2 3 3" xfId="376" xr:uid="{258D2076-BF79-4416-9DED-9DB5E294E885}"/>
    <cellStyle name="20% - Accent6 2 3 3 2" xfId="377" xr:uid="{71C69997-E0D6-426F-90A2-188E2422BEFF}"/>
    <cellStyle name="20% - Accent6 2 3 4" xfId="378" xr:uid="{6D64A4D5-F88F-4A0B-A339-D8020D6C62AA}"/>
    <cellStyle name="20% - Accent6 2 4" xfId="379" xr:uid="{0C014B1A-A1B2-4513-859F-7D1BA4C8A465}"/>
    <cellStyle name="20% - Accent6 2 4 2" xfId="380" xr:uid="{F38B1CD5-B5B3-48BC-AE24-194858C15B74}"/>
    <cellStyle name="20% - Accent6 2 4 2 2" xfId="381" xr:uid="{36C2B409-BBE9-4771-8F1A-602C062EA81C}"/>
    <cellStyle name="20% - Accent6 2 4 3" xfId="382" xr:uid="{DA21ED37-9073-440E-9592-1807B32D86A0}"/>
    <cellStyle name="20% - Accent6 2 4 3 2" xfId="383" xr:uid="{E11314A9-26B1-483C-B908-3462607A9EFB}"/>
    <cellStyle name="20% - Accent6 2 4 4" xfId="384" xr:uid="{2EB472A0-51E6-4A94-8275-4AEA074D12D5}"/>
    <cellStyle name="20% - Accent6 2 5" xfId="385" xr:uid="{7F12007F-2704-4AC0-B4F4-61574D60F99B}"/>
    <cellStyle name="20% - Accent6 2 5 2" xfId="386" xr:uid="{5F7724CC-B35B-4949-8B19-FE35A1EE0559}"/>
    <cellStyle name="20% - Accent6 2 5 2 2" xfId="387" xr:uid="{F21090CD-E513-48A3-A2A8-2841EDEABC1F}"/>
    <cellStyle name="20% - Accent6 2 5 3" xfId="388" xr:uid="{41E97370-07DA-43B6-B87C-B63739574FD1}"/>
    <cellStyle name="20% - Accent6 2 5 3 2" xfId="389" xr:uid="{CFFD649E-61A9-4CDA-A8CD-DDB4CFE9A5B0}"/>
    <cellStyle name="20% - Accent6 2 5 4" xfId="390" xr:uid="{6E136124-E6FD-432C-8A4E-32CFAF3DD99F}"/>
    <cellStyle name="20% - Accent6 2 6" xfId="391" xr:uid="{64378D85-795A-491D-8997-3BBB9EB43BA9}"/>
    <cellStyle name="20% - Accent6 2 6 2" xfId="392" xr:uid="{7768BD25-8797-4C67-A212-92D96E5132C2}"/>
    <cellStyle name="20% - Accent6 2 7" xfId="393" xr:uid="{DD2C41D9-8EC3-447E-9B07-C18AC19324E5}"/>
    <cellStyle name="20% - Accent6 2 7 2" xfId="394" xr:uid="{83B0FBA9-7A2C-403C-8655-E70813F47B8B}"/>
    <cellStyle name="20% - Accent6 2 8" xfId="395" xr:uid="{03964103-2077-4B51-8CF7-8D18BA56242D}"/>
    <cellStyle name="20% - Accent6 3" xfId="396" xr:uid="{D8F8493C-7E33-4CB9-8155-916B229284D8}"/>
    <cellStyle name="20% - Accent6 3 2" xfId="397" xr:uid="{8372CE1C-D675-4639-AB8E-58485A18C68F}"/>
    <cellStyle name="20% - Accent6 3 2 2" xfId="398" xr:uid="{A10B039D-D139-4EDB-991F-6073C255D7C2}"/>
    <cellStyle name="20% - Accent6 3 2 2 2" xfId="399" xr:uid="{9F6EEB83-2F83-4121-95C9-8EE93828C2AB}"/>
    <cellStyle name="20% - Accent6 3 2 3" xfId="400" xr:uid="{240CD737-81A1-4BF6-8E18-D323B7F6B438}"/>
    <cellStyle name="20% - Accent6 3 2 3 2" xfId="401" xr:uid="{76A8B343-AB55-4A85-A5FA-CDC99A5BF063}"/>
    <cellStyle name="20% - Accent6 3 2 4" xfId="402" xr:uid="{DC5C0991-CD40-4D88-9BE7-953075E6A220}"/>
    <cellStyle name="20% - Accent6 3 3" xfId="403" xr:uid="{FFE74F23-C105-43B9-9305-EF123496B56D}"/>
    <cellStyle name="20% - Accent6 3 3 2" xfId="404" xr:uid="{05C1DDB5-DE8F-4544-A9CD-41D03C4A8340}"/>
    <cellStyle name="20% - Accent6 3 4" xfId="405" xr:uid="{BE25F063-665E-4904-B79D-483B970402F0}"/>
    <cellStyle name="20% - Accent6 3 4 2" xfId="406" xr:uid="{8B854C5D-DCAE-4A06-9364-21DC92E2795A}"/>
    <cellStyle name="20% - Accent6 3 5" xfId="407" xr:uid="{F4DF66F7-3A75-4158-93AF-4B85C1C61A70}"/>
    <cellStyle name="20% - Accent6 4" xfId="408" xr:uid="{5639F8D9-E87A-4D2E-B76C-081696AE5BF6}"/>
    <cellStyle name="20% - Accent6 4 2" xfId="409" xr:uid="{B0D17898-0EB4-4817-8C17-CA9F89C9090F}"/>
    <cellStyle name="20% - Accent6 4 2 2" xfId="410" xr:uid="{9CE59670-7751-4147-A8CC-2601E23891EA}"/>
    <cellStyle name="20% - Accent6 4 3" xfId="411" xr:uid="{B6578AD5-2621-402F-9D03-66A3F214BF27}"/>
    <cellStyle name="20% - Accent6 4 3 2" xfId="412" xr:uid="{FF91C7CF-ACF5-490B-8B8A-03A350AB79B9}"/>
    <cellStyle name="20% - Accent6 4 4" xfId="413" xr:uid="{8A2A85E7-F3F2-4C94-B542-D7A9F9232254}"/>
    <cellStyle name="20% - Accent6 5" xfId="414" xr:uid="{FA2F4F89-4B84-4313-9990-645F41C8D5B9}"/>
    <cellStyle name="20% - Accent6 5 2" xfId="415" xr:uid="{4CB4B3C6-4417-4B3C-8540-EF4D8427BCD2}"/>
    <cellStyle name="20% - Accent6 5 2 2" xfId="416" xr:uid="{6F09DE96-40DC-4ED5-AF4B-137CB7EE824E}"/>
    <cellStyle name="20% - Accent6 5 3" xfId="417" xr:uid="{3F1FA963-0A2A-4EA7-9E5C-250DF7293E50}"/>
    <cellStyle name="20% - Accent6 5 3 2" xfId="418" xr:uid="{1EC2E421-7F87-4AE8-96DB-1D323880D175}"/>
    <cellStyle name="20% - Accent6 5 4" xfId="419" xr:uid="{7D96B860-02FE-41F3-984A-E197DF04A46F}"/>
    <cellStyle name="20% - Accent6 6" xfId="420" xr:uid="{19FFAEE9-B2EB-4544-B925-A377088F2ADB}"/>
    <cellStyle name="20% - Accent6 6 2" xfId="421" xr:uid="{6DFB6EE6-B7B6-441B-AA63-61825FC53F68}"/>
    <cellStyle name="20% - Accent6 6 2 2" xfId="422" xr:uid="{A0F33B0F-4AFE-4B06-B96F-DB33FED71679}"/>
    <cellStyle name="20% - Accent6 6 3" xfId="423" xr:uid="{B65C0048-7AAE-4EB5-BC53-7EE069CA7AF4}"/>
    <cellStyle name="20% - Accent6 6 3 2" xfId="424" xr:uid="{649D0C87-3D2C-40E5-AFF4-75BEE1A1D150}"/>
    <cellStyle name="20% - Accent6 6 4" xfId="425" xr:uid="{3741359B-C263-444C-AF10-4A133E20F2E5}"/>
    <cellStyle name="20% - Accent6 7" xfId="426" xr:uid="{7EADEC4B-32D3-47A8-A3B8-487BECEC984D}"/>
    <cellStyle name="20% - Accent6 7 2" xfId="427" xr:uid="{90EFC0D6-E5BE-435A-8D2E-E1052B560B20}"/>
    <cellStyle name="20% - Accent6 8" xfId="428" xr:uid="{F8CF3999-A727-4188-A097-BCCCCF3B1230}"/>
    <cellStyle name="20% - Accent6 8 2" xfId="429" xr:uid="{C75F2D90-5DAE-4F7A-84E7-FA45D8D0DB2E}"/>
    <cellStyle name="20% - Accent6 9" xfId="430" xr:uid="{5380492A-6114-483E-9442-A1AE35CF41BA}"/>
    <cellStyle name="40% - Accent1 10" xfId="431" xr:uid="{F5F78335-8F84-4218-9ADC-C826545EA3F3}"/>
    <cellStyle name="40% - Accent1 2" xfId="432" xr:uid="{C21CB2DE-70A6-47CE-9461-A363301D3D50}"/>
    <cellStyle name="40% - Accent1 2 2" xfId="433" xr:uid="{7CF94318-FCCD-4DD9-9A58-D32847F1A2D1}"/>
    <cellStyle name="40% - Accent1 2 2 2" xfId="434" xr:uid="{859000CE-8429-4B3C-9CFE-73B632442F55}"/>
    <cellStyle name="40% - Accent1 2 2 2 2" xfId="435" xr:uid="{EBC01408-F6AC-4D35-A68C-D6173A7F35CD}"/>
    <cellStyle name="40% - Accent1 2 2 2 2 2" xfId="436" xr:uid="{E06A773F-8C3D-40F1-ACF8-6EFA794AA50F}"/>
    <cellStyle name="40% - Accent1 2 2 2 3" xfId="437" xr:uid="{0B524AEB-EC69-43CD-B5DA-1274D26EE557}"/>
    <cellStyle name="40% - Accent1 2 2 2 3 2" xfId="438" xr:uid="{D52C8725-BF11-4D4B-9E87-7D81FD70C021}"/>
    <cellStyle name="40% - Accent1 2 2 2 4" xfId="439" xr:uid="{F79F70E2-F174-420E-9095-A769E8C18604}"/>
    <cellStyle name="40% - Accent1 2 2 3" xfId="440" xr:uid="{260B530A-BF82-4203-9E07-84A049B9EC12}"/>
    <cellStyle name="40% - Accent1 2 2 3 2" xfId="441" xr:uid="{A6983555-9D1F-46FF-80C9-6A2A3BBA776A}"/>
    <cellStyle name="40% - Accent1 2 2 4" xfId="442" xr:uid="{0A86D997-040E-4FEE-9EA2-F4C6AD42AAEA}"/>
    <cellStyle name="40% - Accent1 2 2 4 2" xfId="443" xr:uid="{AD726C17-68CB-4FE5-BF6D-7956E262409B}"/>
    <cellStyle name="40% - Accent1 2 2 5" xfId="444" xr:uid="{ECE739AC-DF86-49B0-AE2B-8BF451F4238A}"/>
    <cellStyle name="40% - Accent1 2 3" xfId="445" xr:uid="{A84962AD-8654-433D-9018-90E9EA07572A}"/>
    <cellStyle name="40% - Accent1 2 3 2" xfId="446" xr:uid="{FB0E1B03-CF41-427D-AAB8-A785A8E0508D}"/>
    <cellStyle name="40% - Accent1 2 3 2 2" xfId="447" xr:uid="{32182D10-814A-47D5-BD6A-3E0F57C2E42D}"/>
    <cellStyle name="40% - Accent1 2 3 3" xfId="448" xr:uid="{F6B102DF-7206-46EB-B801-A1FB76637345}"/>
    <cellStyle name="40% - Accent1 2 3 3 2" xfId="449" xr:uid="{123FCE1B-3074-4CEB-BF7F-43BD4E7733A8}"/>
    <cellStyle name="40% - Accent1 2 3 4" xfId="450" xr:uid="{E75B366F-A1F6-4EAA-9F0D-6595CB45D4F3}"/>
    <cellStyle name="40% - Accent1 2 4" xfId="451" xr:uid="{DD5363BC-5D8E-416F-8AB4-3930020B2532}"/>
    <cellStyle name="40% - Accent1 2 4 2" xfId="452" xr:uid="{314D27EE-4D53-4EC1-AAB6-E4E0A69AE50C}"/>
    <cellStyle name="40% - Accent1 2 4 2 2" xfId="453" xr:uid="{82351F7F-2E25-4E4D-97CF-E0D5C3219FB9}"/>
    <cellStyle name="40% - Accent1 2 4 3" xfId="454" xr:uid="{E2F4379B-5DE4-4DC8-B405-49D9C765BACD}"/>
    <cellStyle name="40% - Accent1 2 4 3 2" xfId="455" xr:uid="{348D677D-66DA-4691-8628-E94A0324DB64}"/>
    <cellStyle name="40% - Accent1 2 4 4" xfId="456" xr:uid="{E097792B-D56A-43C0-86A5-CBD622B674A7}"/>
    <cellStyle name="40% - Accent1 2 5" xfId="457" xr:uid="{79FE07CD-313C-43B4-9CBC-2858E4B6BD83}"/>
    <cellStyle name="40% - Accent1 2 5 2" xfId="458" xr:uid="{5201B0FB-3F85-4BCF-B684-C50FF470B764}"/>
    <cellStyle name="40% - Accent1 2 5 2 2" xfId="459" xr:uid="{A5772B67-4108-46D5-A3D7-0D437527FA41}"/>
    <cellStyle name="40% - Accent1 2 5 3" xfId="460" xr:uid="{83586C92-5DD9-410D-8499-A22F57C81C21}"/>
    <cellStyle name="40% - Accent1 2 5 3 2" xfId="461" xr:uid="{F166D0D2-F620-4036-B246-85D34E55D3EE}"/>
    <cellStyle name="40% - Accent1 2 5 4" xfId="462" xr:uid="{89F9DDFF-754E-4B9F-8FAF-7BC78D2B4438}"/>
    <cellStyle name="40% - Accent1 2 6" xfId="463" xr:uid="{FD6C7CFF-CC79-4807-B45F-E5E9E8695991}"/>
    <cellStyle name="40% - Accent1 2 6 2" xfId="464" xr:uid="{3A8BFB5A-8B85-4E9B-9A35-435199F028B8}"/>
    <cellStyle name="40% - Accent1 2 7" xfId="465" xr:uid="{D1E76C5B-F297-4D4C-8FC4-4C0D5DE6CB99}"/>
    <cellStyle name="40% - Accent1 2 7 2" xfId="466" xr:uid="{4DC5C251-6B80-409E-93F9-7B78946A58D1}"/>
    <cellStyle name="40% - Accent1 2 8" xfId="467" xr:uid="{0CCCF916-4E86-44ED-8753-A64F0DF8893B}"/>
    <cellStyle name="40% - Accent1 3" xfId="468" xr:uid="{4DA85A41-AF70-402E-A6B5-531516CFFFD2}"/>
    <cellStyle name="40% - Accent1 3 2" xfId="469" xr:uid="{6E707154-A139-4CA6-AF14-A7D61AB6B7BE}"/>
    <cellStyle name="40% - Accent1 3 2 2" xfId="470" xr:uid="{299446E2-BCAF-468D-97C5-D1EB68C83B00}"/>
    <cellStyle name="40% - Accent1 3 2 2 2" xfId="471" xr:uid="{4EC88F22-3B6C-4DFB-AA21-57C51608458B}"/>
    <cellStyle name="40% - Accent1 3 2 3" xfId="472" xr:uid="{47D7EC6F-9F3B-480A-827C-9F23FA5B81A9}"/>
    <cellStyle name="40% - Accent1 3 2 3 2" xfId="473" xr:uid="{248366C5-77A3-43E8-9C22-F88C5CD050A3}"/>
    <cellStyle name="40% - Accent1 3 2 4" xfId="474" xr:uid="{C4BDAF5D-12BB-425B-8885-8BAB8282A63C}"/>
    <cellStyle name="40% - Accent1 3 3" xfId="475" xr:uid="{F5EC5481-A4BF-44EC-A5C6-FDF2A8000B23}"/>
    <cellStyle name="40% - Accent1 3 3 2" xfId="476" xr:uid="{C42A4E9D-26BB-4446-8C65-9EE774DBC04F}"/>
    <cellStyle name="40% - Accent1 3 4" xfId="477" xr:uid="{8BB927A0-49E4-4B51-A5DD-5A85EAC5E44F}"/>
    <cellStyle name="40% - Accent1 3 4 2" xfId="478" xr:uid="{D7B49F42-B3D1-425D-BE3D-9434BF9E23C6}"/>
    <cellStyle name="40% - Accent1 3 5" xfId="479" xr:uid="{78078DC4-97EB-425C-A438-AE401E5A6170}"/>
    <cellStyle name="40% - Accent1 4" xfId="480" xr:uid="{9CED90D5-871E-495D-9374-155768DBA0AB}"/>
    <cellStyle name="40% - Accent1 4 2" xfId="481" xr:uid="{C86B807C-1EDF-402B-A1C2-A6BFB8D8C7AB}"/>
    <cellStyle name="40% - Accent1 4 2 2" xfId="482" xr:uid="{4F23F70D-519E-444E-8811-14C7AAE17DCC}"/>
    <cellStyle name="40% - Accent1 4 3" xfId="483" xr:uid="{AEDA5D5B-87CA-47C3-B188-45BD9BEC48EA}"/>
    <cellStyle name="40% - Accent1 4 3 2" xfId="484" xr:uid="{B6687A1E-EBC6-416A-982D-2094214C6DB4}"/>
    <cellStyle name="40% - Accent1 4 4" xfId="485" xr:uid="{881DF6F7-D10D-4CDD-84B1-5ACA1AFE4672}"/>
    <cellStyle name="40% - Accent1 5" xfId="486" xr:uid="{8D2BE3E6-53DB-4586-BEE7-D9FA95AD8136}"/>
    <cellStyle name="40% - Accent1 5 2" xfId="487" xr:uid="{7F930227-8B13-4BCC-A042-5D2CB329A017}"/>
    <cellStyle name="40% - Accent1 5 2 2" xfId="488" xr:uid="{921424B6-F568-4A65-905F-209EC3EC6D12}"/>
    <cellStyle name="40% - Accent1 5 3" xfId="489" xr:uid="{AAFFACBB-C42D-49E9-81BA-6F7258AD29B0}"/>
    <cellStyle name="40% - Accent1 5 3 2" xfId="490" xr:uid="{F07BC40E-4A92-4379-B6F9-4B70FE4F421D}"/>
    <cellStyle name="40% - Accent1 5 4" xfId="491" xr:uid="{6D4C6F81-403B-4228-83B1-CC43CEBA1DC9}"/>
    <cellStyle name="40% - Accent1 6" xfId="492" xr:uid="{4A191E2F-E00E-420E-8C65-C2AE9677370F}"/>
    <cellStyle name="40% - Accent1 6 2" xfId="493" xr:uid="{21E5674E-5612-4D00-9F78-3E28A7CE722B}"/>
    <cellStyle name="40% - Accent1 6 2 2" xfId="494" xr:uid="{45FA6EAE-BAC8-436E-A27D-15EA099E6CC8}"/>
    <cellStyle name="40% - Accent1 6 3" xfId="495" xr:uid="{641717D9-B821-4EB0-A96C-33FE67C1409B}"/>
    <cellStyle name="40% - Accent1 6 3 2" xfId="496" xr:uid="{C88002F5-80C8-4022-92F4-2A328CAA836C}"/>
    <cellStyle name="40% - Accent1 6 4" xfId="497" xr:uid="{CF1891C9-F697-4B31-9225-908EFF89E6AA}"/>
    <cellStyle name="40% - Accent1 7" xfId="498" xr:uid="{F7178896-71C3-48E5-A1B3-BBEE503976BF}"/>
    <cellStyle name="40% - Accent1 7 2" xfId="499" xr:uid="{488C1AFA-9371-4C94-A809-FD42C0B1750C}"/>
    <cellStyle name="40% - Accent1 8" xfId="500" xr:uid="{D527E2A6-7ECD-4B27-ADE9-360CEF1D551A}"/>
    <cellStyle name="40% - Accent1 8 2" xfId="501" xr:uid="{03679999-1255-48B3-B7E7-11C75E35CFBD}"/>
    <cellStyle name="40% - Accent1 9" xfId="502" xr:uid="{552774BA-D25D-44D2-9302-45F36E6433A8}"/>
    <cellStyle name="40% - Accent2 2" xfId="503" xr:uid="{B5BC07C0-25D4-4CE5-A10A-536C2BF38B69}"/>
    <cellStyle name="40% - Accent2 2 2" xfId="504" xr:uid="{B9EE3A57-D438-4095-8B0D-E8A8AA7194C1}"/>
    <cellStyle name="40% - Accent2 2 2 2" xfId="505" xr:uid="{F5384BAD-0D6A-45A9-B645-49BE0A606B3F}"/>
    <cellStyle name="40% - Accent2 2 2 2 2" xfId="506" xr:uid="{736D4BC6-3CAA-482E-89FA-CFA391AC4283}"/>
    <cellStyle name="40% - Accent2 2 2 2 3" xfId="507" xr:uid="{A8A2DA6D-A96A-4E92-A6A3-DB1844EFCA07}"/>
    <cellStyle name="40% - Accent2 2 2 3" xfId="508" xr:uid="{F27A65C5-29D6-4C50-A0DE-D1F54B98F334}"/>
    <cellStyle name="40% - Accent2 2 2 4" xfId="509" xr:uid="{08DB91D3-36CF-49DE-852E-51AD472FF5B5}"/>
    <cellStyle name="40% - Accent2 2 3" xfId="510" xr:uid="{22A39C78-052F-4B90-A4D7-C7C46B5E3CD1}"/>
    <cellStyle name="40% - Accent2 2 3 2" xfId="511" xr:uid="{4172F5F1-2B13-4FF2-AD0A-E8174A637415}"/>
    <cellStyle name="40% - Accent2 2 3 3" xfId="512" xr:uid="{38F1E541-10B9-4209-848E-BF8FC2A92FD0}"/>
    <cellStyle name="40% - Accent2 2 4" xfId="513" xr:uid="{F80BD724-3E60-4955-AAE8-4C453F652427}"/>
    <cellStyle name="40% - Accent2 2 4 2" xfId="514" xr:uid="{4D9D663F-2D16-4C92-9643-72219DF55F51}"/>
    <cellStyle name="40% - Accent2 2 4 3" xfId="515" xr:uid="{DD1D4F85-F0A5-4F75-A676-B434C7B14C36}"/>
    <cellStyle name="40% - Accent2 2 5" xfId="516" xr:uid="{92AC6552-8614-47F0-9FF2-7D1D5F21744B}"/>
    <cellStyle name="40% - Accent2 2 5 2" xfId="517" xr:uid="{456847A1-C386-4666-BF69-3D951E1E15C4}"/>
    <cellStyle name="40% - Accent2 2 5 3" xfId="518" xr:uid="{5ECDD6F5-EA38-41E8-80C0-F54EAF6C2C2C}"/>
    <cellStyle name="40% - Accent2 2 6" xfId="519" xr:uid="{BF7998F0-3ABA-4389-8307-0223905E89DE}"/>
    <cellStyle name="40% - Accent2 2 7" xfId="520" xr:uid="{DFF1AD61-44CA-43AF-8D4B-6DAE5EC700C4}"/>
    <cellStyle name="40% - Accent2 3" xfId="521" xr:uid="{08563AFF-C819-439E-8360-A82ED2E848CA}"/>
    <cellStyle name="40% - Accent2 3 2" xfId="522" xr:uid="{267492D5-C20C-4EBD-98ED-C3B7658B0BE3}"/>
    <cellStyle name="40% - Accent2 3 2 2" xfId="523" xr:uid="{11671D6B-1300-4918-A163-83EB4B12B07C}"/>
    <cellStyle name="40% - Accent2 3 2 3" xfId="524" xr:uid="{0F95897B-1452-4C82-88A1-CA3ACA14E08E}"/>
    <cellStyle name="40% - Accent2 3 3" xfId="525" xr:uid="{59161BCE-9EB8-45B6-82AE-25B55C04580C}"/>
    <cellStyle name="40% - Accent2 3 4" xfId="526" xr:uid="{D3751546-9484-4AC8-9A25-F2972F7048C7}"/>
    <cellStyle name="40% - Accent2 4" xfId="527" xr:uid="{B3DFD93D-9F25-4ABD-B6AC-ABF7C02F5BB5}"/>
    <cellStyle name="40% - Accent2 4 2" xfId="528" xr:uid="{6982C7DC-60CC-4459-A560-42B2BE987ECB}"/>
    <cellStyle name="40% - Accent2 4 3" xfId="529" xr:uid="{92A9A24F-08D2-4D5D-990D-4EEB7C515460}"/>
    <cellStyle name="40% - Accent2 5" xfId="530" xr:uid="{DA59C86C-7B0D-4F2A-B660-0573444EDE99}"/>
    <cellStyle name="40% - Accent2 5 2" xfId="531" xr:uid="{DED3D34C-03ED-4133-AC26-523346320E20}"/>
    <cellStyle name="40% - Accent2 5 3" xfId="532" xr:uid="{AE508517-B0D7-4645-A379-1373AF255322}"/>
    <cellStyle name="40% - Accent2 6" xfId="533" xr:uid="{A9750719-54D3-43F9-8DDB-71038C97F113}"/>
    <cellStyle name="40% - Accent2 6 2" xfId="534" xr:uid="{C387EA4D-48D7-4C46-9C86-2147A91192BC}"/>
    <cellStyle name="40% - Accent2 6 3" xfId="535" xr:uid="{05A1BBF2-43DF-4270-9D8E-A1E0E7E06E29}"/>
    <cellStyle name="40% - Accent2 7" xfId="536" xr:uid="{63D99FB2-3A31-45C6-82DA-9299FB20939D}"/>
    <cellStyle name="40% - Accent2 8" xfId="537" xr:uid="{816CC90C-BCEF-47BA-900C-B0611CF6E85D}"/>
    <cellStyle name="40% - Accent3 10" xfId="538" xr:uid="{56A10793-FF83-4604-87CE-4D1E17EA40F2}"/>
    <cellStyle name="40% - Accent3 2" xfId="539" xr:uid="{6CC84E2A-F65E-443E-866B-D5B15A153616}"/>
    <cellStyle name="40% - Accent3 2 2" xfId="540" xr:uid="{4F4D1F10-236A-4D0B-B59E-C8A0AE05A095}"/>
    <cellStyle name="40% - Accent3 2 2 2" xfId="541" xr:uid="{F35F3A90-34F8-43C3-902F-A785501547BD}"/>
    <cellStyle name="40% - Accent3 2 2 2 2" xfId="542" xr:uid="{9BB2FCC1-33B7-4289-B80F-33DC24EABF18}"/>
    <cellStyle name="40% - Accent3 2 2 2 2 2" xfId="543" xr:uid="{FD718FFE-40E1-45A1-8C1D-2E400F5DEAB5}"/>
    <cellStyle name="40% - Accent3 2 2 2 3" xfId="544" xr:uid="{02A9C039-62FE-45D7-8380-1BCE6EC68678}"/>
    <cellStyle name="40% - Accent3 2 2 2 3 2" xfId="545" xr:uid="{DDB9F619-1C3A-4D04-9F29-C9DE8A4DFAE4}"/>
    <cellStyle name="40% - Accent3 2 2 2 4" xfId="546" xr:uid="{7B0C49D3-AC95-4D07-A3D9-1FC52123B7F4}"/>
    <cellStyle name="40% - Accent3 2 2 3" xfId="547" xr:uid="{CEB5B804-6ED5-4C40-B944-1AE8CC7D7EB6}"/>
    <cellStyle name="40% - Accent3 2 2 3 2" xfId="548" xr:uid="{DBFB5409-F8D1-4ACC-8530-D756254FB4DE}"/>
    <cellStyle name="40% - Accent3 2 2 4" xfId="549" xr:uid="{5475E1B0-F86A-445F-8C62-C7EF0B72C493}"/>
    <cellStyle name="40% - Accent3 2 2 4 2" xfId="550" xr:uid="{D7C70D60-2621-4057-9FA3-09993A89EEAC}"/>
    <cellStyle name="40% - Accent3 2 2 5" xfId="551" xr:uid="{DB0400B4-8B4C-49BB-BC11-25B251869A8C}"/>
    <cellStyle name="40% - Accent3 2 3" xfId="552" xr:uid="{AD956079-064C-4226-A185-A9093BBDFE27}"/>
    <cellStyle name="40% - Accent3 2 3 2" xfId="553" xr:uid="{5175F145-6EBE-4FA1-8036-118649C97618}"/>
    <cellStyle name="40% - Accent3 2 3 2 2" xfId="554" xr:uid="{C9314D6E-3A24-4FF5-998F-B83C2854B35A}"/>
    <cellStyle name="40% - Accent3 2 3 3" xfId="555" xr:uid="{4CEE6CC7-03DC-41B6-852E-42D820016045}"/>
    <cellStyle name="40% - Accent3 2 3 3 2" xfId="556" xr:uid="{D2C19B7C-4823-447C-843A-AF910D886E55}"/>
    <cellStyle name="40% - Accent3 2 3 4" xfId="557" xr:uid="{D643C8B0-636B-406B-B3F5-DD313ACDB7DD}"/>
    <cellStyle name="40% - Accent3 2 4" xfId="558" xr:uid="{B48BF2E9-BA8F-46D5-BE20-DA6696B09417}"/>
    <cellStyle name="40% - Accent3 2 4 2" xfId="559" xr:uid="{A9E23438-FE1C-4ECB-8BB7-824CA85B871E}"/>
    <cellStyle name="40% - Accent3 2 4 2 2" xfId="560" xr:uid="{7EE9E85A-5DC5-4A2F-91D5-6DCE31D142D2}"/>
    <cellStyle name="40% - Accent3 2 4 3" xfId="561" xr:uid="{1D45AF48-38E3-4EDC-A643-4E45EE3CDB7C}"/>
    <cellStyle name="40% - Accent3 2 4 3 2" xfId="562" xr:uid="{35032DD7-CB79-476F-92BD-213ED797BC3B}"/>
    <cellStyle name="40% - Accent3 2 4 4" xfId="563" xr:uid="{3B628696-FB2E-47EF-AAF2-C570DCE8CB4B}"/>
    <cellStyle name="40% - Accent3 2 5" xfId="564" xr:uid="{3CB87E80-0A10-49F5-8B89-BDC7E7C5773F}"/>
    <cellStyle name="40% - Accent3 2 5 2" xfId="565" xr:uid="{34C326E0-E5AA-4FC0-825D-82732F4361F1}"/>
    <cellStyle name="40% - Accent3 2 5 2 2" xfId="566" xr:uid="{5FD039DF-AC37-47FA-AC65-70B2D6CF3498}"/>
    <cellStyle name="40% - Accent3 2 5 3" xfId="567" xr:uid="{40CD4C13-83D2-4B97-A42A-62259D9F7A74}"/>
    <cellStyle name="40% - Accent3 2 5 3 2" xfId="568" xr:uid="{82AA256A-04FC-43B4-95EA-22082E1E91A1}"/>
    <cellStyle name="40% - Accent3 2 5 4" xfId="569" xr:uid="{15E7A552-D885-49E3-B242-C5E1A976D03A}"/>
    <cellStyle name="40% - Accent3 2 6" xfId="570" xr:uid="{80A9B6D0-AA41-4A38-BEEC-F78835C9391A}"/>
    <cellStyle name="40% - Accent3 2 6 2" xfId="571" xr:uid="{3F8EA01F-B04F-4978-BC72-FD05BB27DA79}"/>
    <cellStyle name="40% - Accent3 2 7" xfId="572" xr:uid="{B39889AF-3EA9-4587-8514-DA98D0CACB21}"/>
    <cellStyle name="40% - Accent3 2 7 2" xfId="573" xr:uid="{6E5F83AD-ECA1-4C54-8AA1-82C16B70AC34}"/>
    <cellStyle name="40% - Accent3 2 8" xfId="574" xr:uid="{1A509F3D-FE95-4DDD-BD37-72D408974476}"/>
    <cellStyle name="40% - Accent3 3" xfId="575" xr:uid="{AA2561F0-D904-43CF-9E92-D8EB52F2E0D6}"/>
    <cellStyle name="40% - Accent3 3 2" xfId="576" xr:uid="{F6CF4CF2-C4F5-4862-955B-910C37144592}"/>
    <cellStyle name="40% - Accent3 3 2 2" xfId="577" xr:uid="{E8A816D5-9DFF-47B5-B1CA-771FF2A7957E}"/>
    <cellStyle name="40% - Accent3 3 2 2 2" xfId="578" xr:uid="{A4A1D53F-FA5E-4A30-81A4-0DB93644FEFD}"/>
    <cellStyle name="40% - Accent3 3 2 3" xfId="579" xr:uid="{2EF2D646-052C-49E5-939A-0F613E077FCF}"/>
    <cellStyle name="40% - Accent3 3 2 3 2" xfId="580" xr:uid="{3F4EEE3C-5ECE-4CC6-8C56-93D78674BC50}"/>
    <cellStyle name="40% - Accent3 3 2 4" xfId="581" xr:uid="{DDAE4076-0EAE-48FD-8F87-56CFF25B859B}"/>
    <cellStyle name="40% - Accent3 3 3" xfId="582" xr:uid="{960968F2-745F-403B-AEE6-689B7BE03494}"/>
    <cellStyle name="40% - Accent3 3 3 2" xfId="583" xr:uid="{C21CCFA6-7805-4446-BE95-28282EA8A37C}"/>
    <cellStyle name="40% - Accent3 3 4" xfId="584" xr:uid="{51267D69-D008-4F58-8168-8925EF13BBD0}"/>
    <cellStyle name="40% - Accent3 3 4 2" xfId="585" xr:uid="{3959584F-98A5-4BA9-A1BF-B92BB5028705}"/>
    <cellStyle name="40% - Accent3 3 5" xfId="586" xr:uid="{D68C59FF-0CFE-495E-AABA-6BBC927FC3E3}"/>
    <cellStyle name="40% - Accent3 4" xfId="587" xr:uid="{24000336-A28B-46E1-9EDD-7C312B988CF3}"/>
    <cellStyle name="40% - Accent3 4 2" xfId="588" xr:uid="{9F6C2DBE-64CC-4B63-B715-97928F6FF24E}"/>
    <cellStyle name="40% - Accent3 4 2 2" xfId="589" xr:uid="{1A55D148-1D4E-4A55-8BE5-92E4BDA6D73B}"/>
    <cellStyle name="40% - Accent3 4 3" xfId="590" xr:uid="{95FD51AB-36B9-4102-9503-8CB34CD2559E}"/>
    <cellStyle name="40% - Accent3 4 3 2" xfId="591" xr:uid="{88A01268-CEA2-42E9-A7C1-5F198174E8A5}"/>
    <cellStyle name="40% - Accent3 4 4" xfId="592" xr:uid="{C5CAC8A6-073D-497F-8F1B-671A9305A38E}"/>
    <cellStyle name="40% - Accent3 5" xfId="593" xr:uid="{DDCC4BD8-D4C4-4A13-A95B-083BAB2D6F83}"/>
    <cellStyle name="40% - Accent3 5 2" xfId="594" xr:uid="{2ECBBB92-CFD9-4B93-A1CF-182B360AA6BC}"/>
    <cellStyle name="40% - Accent3 5 2 2" xfId="595" xr:uid="{BF76CD59-2ACF-4C96-AD48-6B857BE1C6F0}"/>
    <cellStyle name="40% - Accent3 5 3" xfId="596" xr:uid="{E703B94A-9504-471E-8052-27C14F436012}"/>
    <cellStyle name="40% - Accent3 5 3 2" xfId="597" xr:uid="{1E25F2B9-D1E1-4D1D-BF9B-D1BB8027A536}"/>
    <cellStyle name="40% - Accent3 5 4" xfId="598" xr:uid="{34FF772A-5246-4477-9FCE-E31C60C9B6E9}"/>
    <cellStyle name="40% - Accent3 6" xfId="599" xr:uid="{80A14DEE-9E71-4A7D-A824-9B275F9AD07B}"/>
    <cellStyle name="40% - Accent3 6 2" xfId="600" xr:uid="{ACFEC1BD-B8BE-4ABF-8EBF-36B054C39B4D}"/>
    <cellStyle name="40% - Accent3 6 2 2" xfId="601" xr:uid="{5CBFC6AB-52B6-4E17-8E9A-124271399123}"/>
    <cellStyle name="40% - Accent3 6 3" xfId="602" xr:uid="{FC323EF2-AC05-41EF-A53E-4CA5304675B6}"/>
    <cellStyle name="40% - Accent3 6 3 2" xfId="603" xr:uid="{15BF088C-DF3A-4089-9B7E-60E2BFA55A83}"/>
    <cellStyle name="40% - Accent3 6 4" xfId="604" xr:uid="{7066A719-75DE-4A09-A4CD-73D1DBDBBAFA}"/>
    <cellStyle name="40% - Accent3 7" xfId="605" xr:uid="{0E212EEC-342B-4143-AE6F-D1CBEF7C541F}"/>
    <cellStyle name="40% - Accent3 7 2" xfId="606" xr:uid="{D4D56968-8A2B-4DB7-B192-4982C4315EE4}"/>
    <cellStyle name="40% - Accent3 8" xfId="607" xr:uid="{FC752090-762F-4947-8F3D-46D78C1B131B}"/>
    <cellStyle name="40% - Accent3 8 2" xfId="608" xr:uid="{A834DA84-8E5A-41AC-9FEA-6147742977A4}"/>
    <cellStyle name="40% - Accent3 9" xfId="609" xr:uid="{B04C8A97-DFD3-4438-A00D-679416E5B9AA}"/>
    <cellStyle name="40% - Accent4 10" xfId="610" xr:uid="{E1468034-9692-4DF9-9048-B219ABD37230}"/>
    <cellStyle name="40% - Accent4 2" xfId="611" xr:uid="{56752433-DAC6-4C8A-AB36-3773EC41D51D}"/>
    <cellStyle name="40% - Accent4 2 2" xfId="612" xr:uid="{FD1DA58D-9CE7-40AA-B801-795F9C913BA3}"/>
    <cellStyle name="40% - Accent4 2 2 2" xfId="613" xr:uid="{0589C160-5A22-40BA-AAC9-3B77B6B9D648}"/>
    <cellStyle name="40% - Accent4 2 2 2 2" xfId="614" xr:uid="{ADE5E2C6-746C-4FD7-B655-A8DCF6F7BA2C}"/>
    <cellStyle name="40% - Accent4 2 2 2 2 2" xfId="615" xr:uid="{B1315F00-26D9-4738-BA44-29E82FB5A9D6}"/>
    <cellStyle name="40% - Accent4 2 2 2 3" xfId="616" xr:uid="{7F454F67-8297-4CFD-9965-5E731626B3BA}"/>
    <cellStyle name="40% - Accent4 2 2 2 3 2" xfId="617" xr:uid="{912C47D1-88CB-4E8A-9648-8A9219E63024}"/>
    <cellStyle name="40% - Accent4 2 2 2 4" xfId="618" xr:uid="{ED3BEF88-B683-4E50-9DBE-D7B86CA13802}"/>
    <cellStyle name="40% - Accent4 2 2 3" xfId="619" xr:uid="{108C2CAC-FBC1-4466-84D9-D6B7989FD771}"/>
    <cellStyle name="40% - Accent4 2 2 3 2" xfId="620" xr:uid="{A0F12CD1-394D-4DC9-9E0F-E2579FFA78A1}"/>
    <cellStyle name="40% - Accent4 2 2 4" xfId="621" xr:uid="{B88E4859-D95B-4093-9E85-BBC8928DBF59}"/>
    <cellStyle name="40% - Accent4 2 2 4 2" xfId="622" xr:uid="{381B7158-26ED-4430-844C-10EE30464250}"/>
    <cellStyle name="40% - Accent4 2 2 5" xfId="623" xr:uid="{FAC3EAF4-5336-4BD2-A02A-2DF918D59F8E}"/>
    <cellStyle name="40% - Accent4 2 3" xfId="624" xr:uid="{5D88E8E0-3792-44B1-A7B0-2B91801E40C9}"/>
    <cellStyle name="40% - Accent4 2 3 2" xfId="625" xr:uid="{A84F6393-9D89-4F8C-B857-F580DA812451}"/>
    <cellStyle name="40% - Accent4 2 3 2 2" xfId="626" xr:uid="{64BCD490-2DF3-49EA-9E8C-57E13DF8855F}"/>
    <cellStyle name="40% - Accent4 2 3 3" xfId="627" xr:uid="{6C5D5E67-28A2-4D52-B761-59E4F7C15AB7}"/>
    <cellStyle name="40% - Accent4 2 3 3 2" xfId="628" xr:uid="{5C8E3726-5FD7-48FA-98CF-A1156F802302}"/>
    <cellStyle name="40% - Accent4 2 3 4" xfId="629" xr:uid="{873B3D9C-44F9-42FA-B491-4D00D9B04C59}"/>
    <cellStyle name="40% - Accent4 2 4" xfId="630" xr:uid="{819AD806-2E92-43E2-A9FF-B5B2DE34B513}"/>
    <cellStyle name="40% - Accent4 2 4 2" xfId="631" xr:uid="{76ECF349-9983-4F3B-812B-93274FB822B1}"/>
    <cellStyle name="40% - Accent4 2 4 2 2" xfId="632" xr:uid="{BA3EFF12-385A-4D1E-A52E-1FF6482D73DB}"/>
    <cellStyle name="40% - Accent4 2 4 3" xfId="633" xr:uid="{5B5AAFEF-71C2-4671-9665-02A9E690C8C0}"/>
    <cellStyle name="40% - Accent4 2 4 3 2" xfId="634" xr:uid="{3C73EF9E-87B9-41BD-A2FF-7B0D4225B020}"/>
    <cellStyle name="40% - Accent4 2 4 4" xfId="635" xr:uid="{9D690825-0B4B-40AD-BAF6-6A7464DFB5B2}"/>
    <cellStyle name="40% - Accent4 2 5" xfId="636" xr:uid="{AD6B892B-E1D3-4EF6-B2B3-214F8D322929}"/>
    <cellStyle name="40% - Accent4 2 5 2" xfId="637" xr:uid="{80DC1AD6-2E3B-4122-8D3B-CE517899B548}"/>
    <cellStyle name="40% - Accent4 2 5 2 2" xfId="638" xr:uid="{C9BA2DB6-4916-47F2-84D5-FCED5A30E6D4}"/>
    <cellStyle name="40% - Accent4 2 5 3" xfId="639" xr:uid="{9DDA6DEC-3287-4B14-A395-3A7C9EEAF129}"/>
    <cellStyle name="40% - Accent4 2 5 3 2" xfId="640" xr:uid="{8CBC0661-5FC9-48B5-9492-AD422C3C6077}"/>
    <cellStyle name="40% - Accent4 2 5 4" xfId="641" xr:uid="{1D2918BA-8815-4F75-8EFE-B279E04F8652}"/>
    <cellStyle name="40% - Accent4 2 6" xfId="642" xr:uid="{059B9171-77C2-447B-BF70-A7F3AE7458F1}"/>
    <cellStyle name="40% - Accent4 2 6 2" xfId="643" xr:uid="{FC070C03-A7CF-4DCE-9EB2-E48552412FF9}"/>
    <cellStyle name="40% - Accent4 2 7" xfId="644" xr:uid="{2872F727-56FF-4039-AC62-4BA59DB8581A}"/>
    <cellStyle name="40% - Accent4 2 7 2" xfId="645" xr:uid="{0DB83F6A-838C-4EA6-8E48-825D6B183F52}"/>
    <cellStyle name="40% - Accent4 2 8" xfId="646" xr:uid="{5F9FC3C8-3803-4802-931A-09F3A3EED02A}"/>
    <cellStyle name="40% - Accent4 3" xfId="647" xr:uid="{050645A6-0316-4D0F-9FD6-4EBE7E804AD6}"/>
    <cellStyle name="40% - Accent4 3 2" xfId="648" xr:uid="{8524DFA9-E044-4AAC-8AB1-B5C58BDD19F1}"/>
    <cellStyle name="40% - Accent4 3 2 2" xfId="649" xr:uid="{99A76E4B-7BB0-4009-BB2B-480B98796FFB}"/>
    <cellStyle name="40% - Accent4 3 2 2 2" xfId="650" xr:uid="{469A57F3-2A94-40F1-8100-4EBDC15FC863}"/>
    <cellStyle name="40% - Accent4 3 2 3" xfId="651" xr:uid="{C812A57A-34BF-4A4D-9066-25FD95338A3E}"/>
    <cellStyle name="40% - Accent4 3 2 3 2" xfId="652" xr:uid="{FA18D234-E2F3-4B66-9560-0D8C665926B1}"/>
    <cellStyle name="40% - Accent4 3 2 4" xfId="653" xr:uid="{AD6D7937-2AC2-4EE2-8E1D-B3246702B46B}"/>
    <cellStyle name="40% - Accent4 3 3" xfId="654" xr:uid="{CEBA8F0A-E1C7-4D92-B96F-91428C1840DD}"/>
    <cellStyle name="40% - Accent4 3 3 2" xfId="655" xr:uid="{1CC17711-9CD4-4880-9EDF-3AD62F1E325A}"/>
    <cellStyle name="40% - Accent4 3 4" xfId="656" xr:uid="{5F66DE57-23BE-47F3-B58A-E4F62E7CE6DD}"/>
    <cellStyle name="40% - Accent4 3 4 2" xfId="657" xr:uid="{9CBA36BB-423C-4075-957D-4E4682F4DC32}"/>
    <cellStyle name="40% - Accent4 3 5" xfId="658" xr:uid="{1D51A2C1-D61E-4264-9D7E-56B2AAF76042}"/>
    <cellStyle name="40% - Accent4 4" xfId="659" xr:uid="{D4B7346C-EB9C-4030-A459-9A4DA9CF69D9}"/>
    <cellStyle name="40% - Accent4 4 2" xfId="660" xr:uid="{C650D5C4-A77E-4299-AF36-8876CAAA6ABE}"/>
    <cellStyle name="40% - Accent4 4 2 2" xfId="661" xr:uid="{AD18BDF9-6057-47C1-898B-877BE8635CA7}"/>
    <cellStyle name="40% - Accent4 4 3" xfId="662" xr:uid="{04FE476C-085E-4693-A81C-0E9FD8443BDB}"/>
    <cellStyle name="40% - Accent4 4 3 2" xfId="663" xr:uid="{694C2967-8EC9-4BE8-836A-3C47EE10D9EF}"/>
    <cellStyle name="40% - Accent4 4 4" xfId="664" xr:uid="{E378A0E0-F3FA-456E-B5B8-A62D631643E4}"/>
    <cellStyle name="40% - Accent4 5" xfId="665" xr:uid="{69BAEEE4-825F-4DB6-9490-5895F8E71B5D}"/>
    <cellStyle name="40% - Accent4 5 2" xfId="666" xr:uid="{AE00956F-C241-42E2-8CD9-637593E75EC8}"/>
    <cellStyle name="40% - Accent4 5 2 2" xfId="667" xr:uid="{B75B95EE-4B6A-401A-8995-337BA4A9B676}"/>
    <cellStyle name="40% - Accent4 5 3" xfId="668" xr:uid="{952DCE9F-576F-4255-ADCF-B26982AFF38E}"/>
    <cellStyle name="40% - Accent4 5 3 2" xfId="669" xr:uid="{BB9F01A6-DA49-4E48-885B-858155C3717A}"/>
    <cellStyle name="40% - Accent4 5 4" xfId="670" xr:uid="{9A111C79-75B1-47A3-8B3C-E8201D1DFECB}"/>
    <cellStyle name="40% - Accent4 6" xfId="671" xr:uid="{B6B31279-0D58-4737-8606-BFE4B665C412}"/>
    <cellStyle name="40% - Accent4 6 2" xfId="672" xr:uid="{676A2FE3-461C-470D-8E79-B50A371FED2E}"/>
    <cellStyle name="40% - Accent4 6 2 2" xfId="673" xr:uid="{F70EFC90-EF6E-4C88-AE39-43F3CDEBB1A7}"/>
    <cellStyle name="40% - Accent4 6 3" xfId="674" xr:uid="{703AEB6F-9BDA-42E0-910F-3DF5A1AF36F5}"/>
    <cellStyle name="40% - Accent4 6 3 2" xfId="675" xr:uid="{EF36FB00-EED4-4B07-A887-69588DCCD6A2}"/>
    <cellStyle name="40% - Accent4 6 4" xfId="676" xr:uid="{75F8782E-E96C-4BD3-8EC1-CFEF70A7E049}"/>
    <cellStyle name="40% - Accent4 7" xfId="677" xr:uid="{566ABFA2-40F2-4241-8272-27F15053F4E2}"/>
    <cellStyle name="40% - Accent4 7 2" xfId="678" xr:uid="{BE061193-7C08-4FDC-8990-3A09E28E4C82}"/>
    <cellStyle name="40% - Accent4 8" xfId="679" xr:uid="{1096513C-613C-4CCB-B6C0-847186239089}"/>
    <cellStyle name="40% - Accent4 8 2" xfId="680" xr:uid="{51D77A1C-9605-430B-9E6E-04BFF8A4A2E3}"/>
    <cellStyle name="40% - Accent4 9" xfId="681" xr:uid="{C847BD41-1926-4B70-A867-46A003F3DF3A}"/>
    <cellStyle name="40% - Accent5 10" xfId="682" xr:uid="{8A8BFA4C-C303-4B20-A998-13C04B606C09}"/>
    <cellStyle name="40% - Accent5 2" xfId="683" xr:uid="{DCD5CDFD-AF0F-4D9B-8C62-606E570B6376}"/>
    <cellStyle name="40% - Accent5 2 2" xfId="684" xr:uid="{380F773B-0E7E-4EC1-91A0-833902335A20}"/>
    <cellStyle name="40% - Accent5 2 2 2" xfId="685" xr:uid="{B80D4270-DE5F-4908-A6EA-87F7FA804117}"/>
    <cellStyle name="40% - Accent5 2 2 2 2" xfId="686" xr:uid="{64502D38-7B99-42A0-8720-BBEC4D80A2A5}"/>
    <cellStyle name="40% - Accent5 2 2 2 2 2" xfId="687" xr:uid="{35877056-BD06-45B8-BC8B-5D9F971DDB05}"/>
    <cellStyle name="40% - Accent5 2 2 2 3" xfId="688" xr:uid="{FA04B853-A1D9-43FB-9874-D8845E00BC73}"/>
    <cellStyle name="40% - Accent5 2 2 2 3 2" xfId="689" xr:uid="{48B3A605-2DCF-4384-80B8-749ECF3BA3F7}"/>
    <cellStyle name="40% - Accent5 2 2 2 4" xfId="690" xr:uid="{78A0EFA3-BFFF-4BDA-A307-EE684648CD58}"/>
    <cellStyle name="40% - Accent5 2 2 3" xfId="691" xr:uid="{1DBDF739-2FE0-4D74-A094-821701420F90}"/>
    <cellStyle name="40% - Accent5 2 2 3 2" xfId="692" xr:uid="{00412A62-D9D2-4EF0-802A-774534EA18D9}"/>
    <cellStyle name="40% - Accent5 2 2 4" xfId="693" xr:uid="{C20D3B6D-C23E-4CBF-9BBD-F9C07A39D7C0}"/>
    <cellStyle name="40% - Accent5 2 2 4 2" xfId="694" xr:uid="{EDDF490E-CEDE-41EF-AA6A-B0DA73BF19EF}"/>
    <cellStyle name="40% - Accent5 2 2 5" xfId="695" xr:uid="{8873AEA0-5311-49B4-8436-48C4AA131A16}"/>
    <cellStyle name="40% - Accent5 2 3" xfId="696" xr:uid="{2FF49E87-6B3F-4222-95A7-B398710E557A}"/>
    <cellStyle name="40% - Accent5 2 3 2" xfId="697" xr:uid="{F8B309E6-DBC9-47EC-9CD3-61A3CBC23DF2}"/>
    <cellStyle name="40% - Accent5 2 3 2 2" xfId="698" xr:uid="{23251B65-3FEE-436C-B7AD-838771725622}"/>
    <cellStyle name="40% - Accent5 2 3 3" xfId="699" xr:uid="{A66D5854-1E36-48A4-ABA9-3971B8F39F44}"/>
    <cellStyle name="40% - Accent5 2 3 3 2" xfId="700" xr:uid="{6E7FDA57-FF09-4D19-BEB1-46423D72C1D8}"/>
    <cellStyle name="40% - Accent5 2 3 4" xfId="701" xr:uid="{803B7FC7-CF04-4071-B4C9-E2F359CA5B58}"/>
    <cellStyle name="40% - Accent5 2 4" xfId="702" xr:uid="{28A20C12-289F-4182-BBE6-CDDB8B0DE63C}"/>
    <cellStyle name="40% - Accent5 2 4 2" xfId="703" xr:uid="{C454602C-6EDD-4862-98D9-6A16B2E7BFAD}"/>
    <cellStyle name="40% - Accent5 2 4 2 2" xfId="704" xr:uid="{15C1621F-3A92-4CF7-8965-4B55B3AA3CE5}"/>
    <cellStyle name="40% - Accent5 2 4 3" xfId="705" xr:uid="{8247D8A3-41F5-4816-8022-2279A32AF72F}"/>
    <cellStyle name="40% - Accent5 2 4 3 2" xfId="706" xr:uid="{5AE88DC7-72BA-4B4A-9E63-A6E9D6973D64}"/>
    <cellStyle name="40% - Accent5 2 4 4" xfId="707" xr:uid="{987FC2C1-51BF-4A25-AA24-723C75BDC95E}"/>
    <cellStyle name="40% - Accent5 2 5" xfId="708" xr:uid="{8B2674B3-EF07-4959-ACD6-B6CCA86AB703}"/>
    <cellStyle name="40% - Accent5 2 5 2" xfId="709" xr:uid="{E59387F5-9A8D-4A8D-B9AA-25FA510AE1AB}"/>
    <cellStyle name="40% - Accent5 2 5 2 2" xfId="710" xr:uid="{058B8DB5-06FC-455B-891B-E31D998D3ACE}"/>
    <cellStyle name="40% - Accent5 2 5 3" xfId="711" xr:uid="{829EB34D-3DB1-44A7-BA30-0418524095F8}"/>
    <cellStyle name="40% - Accent5 2 5 3 2" xfId="712" xr:uid="{0F340DD0-425D-40A8-9589-11AB68C8E915}"/>
    <cellStyle name="40% - Accent5 2 5 4" xfId="713" xr:uid="{D3B53BDC-C19D-4A19-9B84-640D5B3B7917}"/>
    <cellStyle name="40% - Accent5 2 6" xfId="714" xr:uid="{78228EE9-280D-4C6E-B3C0-6284B758DD42}"/>
    <cellStyle name="40% - Accent5 2 6 2" xfId="715" xr:uid="{DA884182-7C21-424D-A948-42E5316AAD23}"/>
    <cellStyle name="40% - Accent5 2 7" xfId="716" xr:uid="{F86A1B41-BC93-4218-B1DB-12A86C1FF511}"/>
    <cellStyle name="40% - Accent5 2 7 2" xfId="717" xr:uid="{75CE0503-241F-442C-918C-32A301C5E700}"/>
    <cellStyle name="40% - Accent5 2 8" xfId="718" xr:uid="{CD4463C1-E8F3-4A1A-94B3-BE0A39AF425A}"/>
    <cellStyle name="40% - Accent5 3" xfId="719" xr:uid="{3A4FAB6A-1F5F-4EF5-AED0-3C115DE11532}"/>
    <cellStyle name="40% - Accent5 3 2" xfId="720" xr:uid="{E1D70C0D-49E7-46C4-8DFC-BA9E1E530BCA}"/>
    <cellStyle name="40% - Accent5 3 2 2" xfId="721" xr:uid="{51F62D77-DFBA-4558-97BF-B6EEEACDCA2F}"/>
    <cellStyle name="40% - Accent5 3 2 2 2" xfId="722" xr:uid="{7EDBC259-88C5-4E5B-A43C-9D399A502EC8}"/>
    <cellStyle name="40% - Accent5 3 2 3" xfId="723" xr:uid="{214B16E6-DCCF-49C1-9DA3-357AC8D14487}"/>
    <cellStyle name="40% - Accent5 3 2 3 2" xfId="724" xr:uid="{54CBF2FD-9FC3-4FBB-AEDA-C31E15A47BE2}"/>
    <cellStyle name="40% - Accent5 3 2 4" xfId="725" xr:uid="{4AF01BA0-C1D8-4F69-806C-6E8B175153D1}"/>
    <cellStyle name="40% - Accent5 3 3" xfId="726" xr:uid="{F7B50228-6D67-4BF3-97BC-F75CA6E30689}"/>
    <cellStyle name="40% - Accent5 3 3 2" xfId="727" xr:uid="{AEA51962-0C9B-4CAA-A3D6-67808A643BA6}"/>
    <cellStyle name="40% - Accent5 3 4" xfId="728" xr:uid="{778D74B5-4DD5-4F65-8D7A-3338EBA02952}"/>
    <cellStyle name="40% - Accent5 3 4 2" xfId="729" xr:uid="{54DE6AB0-8A07-4A04-9AC5-CFB0079D73CC}"/>
    <cellStyle name="40% - Accent5 3 5" xfId="730" xr:uid="{D62B4D4A-0E2D-4B20-B319-7837E3066034}"/>
    <cellStyle name="40% - Accent5 4" xfId="731" xr:uid="{5AC19759-7F05-4F8D-9C00-0B5207675E35}"/>
    <cellStyle name="40% - Accent5 4 2" xfId="732" xr:uid="{5E74002D-E44C-4BB5-989A-B57F9A71D378}"/>
    <cellStyle name="40% - Accent5 4 2 2" xfId="733" xr:uid="{06C0B94B-1AB3-4553-9B3D-ED796504723D}"/>
    <cellStyle name="40% - Accent5 4 3" xfId="734" xr:uid="{A468C43A-4F31-4BC5-8EDA-BF0587A96ED8}"/>
    <cellStyle name="40% - Accent5 4 3 2" xfId="735" xr:uid="{F622A989-0EF9-42F9-A618-62413C83677D}"/>
    <cellStyle name="40% - Accent5 4 4" xfId="736" xr:uid="{450EA86C-4CF9-4AFC-9844-74D8AFBE4838}"/>
    <cellStyle name="40% - Accent5 5" xfId="737" xr:uid="{C9244FE5-BFC0-4B99-B08A-900C85A23159}"/>
    <cellStyle name="40% - Accent5 5 2" xfId="738" xr:uid="{F9D2F801-471A-4D26-8453-C3278458A8D1}"/>
    <cellStyle name="40% - Accent5 5 2 2" xfId="739" xr:uid="{EE3C0F61-BE6C-496D-95A3-701736BF62EB}"/>
    <cellStyle name="40% - Accent5 5 3" xfId="740" xr:uid="{719920EA-6DC4-4F6D-800C-FCDC53DC763A}"/>
    <cellStyle name="40% - Accent5 5 3 2" xfId="741" xr:uid="{8F4B596C-7CEC-4A77-98D7-2F8600811424}"/>
    <cellStyle name="40% - Accent5 5 4" xfId="742" xr:uid="{349BA0BB-EA4D-44B2-B7BE-F3297BCBF48A}"/>
    <cellStyle name="40% - Accent5 6" xfId="743" xr:uid="{A955E1DA-DC7F-41EF-A571-B706DCB61AAA}"/>
    <cellStyle name="40% - Accent5 6 2" xfId="744" xr:uid="{A8B47351-E569-4D22-8D75-2997929FA9C2}"/>
    <cellStyle name="40% - Accent5 6 2 2" xfId="745" xr:uid="{FFBC0367-BFF1-437D-84DA-729D987B32B1}"/>
    <cellStyle name="40% - Accent5 6 3" xfId="746" xr:uid="{279CA5B1-1C37-4E57-84BC-9B8043F03949}"/>
    <cellStyle name="40% - Accent5 6 3 2" xfId="747" xr:uid="{C5F97D1D-366A-48FC-8B85-18E3C4084267}"/>
    <cellStyle name="40% - Accent5 6 4" xfId="748" xr:uid="{140E9736-A7D1-48D5-ACC8-2FDB9584C272}"/>
    <cellStyle name="40% - Accent5 7" xfId="749" xr:uid="{C71A7FB1-12F4-4024-A8DC-15D0F0C4D7DD}"/>
    <cellStyle name="40% - Accent5 7 2" xfId="750" xr:uid="{533BFBAB-726A-463C-B72A-99ABDEF4E2DB}"/>
    <cellStyle name="40% - Accent5 8" xfId="751" xr:uid="{E32536F2-D2C1-4F79-87AC-1C38B6DAE2E7}"/>
    <cellStyle name="40% - Accent5 8 2" xfId="752" xr:uid="{4584EB88-2B82-4424-8652-355978F628D1}"/>
    <cellStyle name="40% - Accent5 9" xfId="753" xr:uid="{58FC83E5-F7C9-40B2-9A1B-13BC50F747E0}"/>
    <cellStyle name="40% - Accent6 10" xfId="754" xr:uid="{589FE333-9942-471F-A037-9C2D34BA1C58}"/>
    <cellStyle name="40% - Accent6 2" xfId="755" xr:uid="{78FBF6E0-3156-4C17-A097-90EBD4955706}"/>
    <cellStyle name="40% - Accent6 2 2" xfId="756" xr:uid="{03E06AB5-E816-4ED6-8B07-DF4B8F608762}"/>
    <cellStyle name="40% - Accent6 2 2 2" xfId="757" xr:uid="{77D3A737-DB81-4609-B4B3-375189C2CA0C}"/>
    <cellStyle name="40% - Accent6 2 2 2 2" xfId="758" xr:uid="{3D990F19-6964-494D-88EF-FDAFF0E0FEB4}"/>
    <cellStyle name="40% - Accent6 2 2 2 2 2" xfId="759" xr:uid="{007DA039-B5A0-4F82-BCF5-AD48873FE014}"/>
    <cellStyle name="40% - Accent6 2 2 2 3" xfId="760" xr:uid="{2BA982E8-35B7-40E1-AA5D-5B364F23381A}"/>
    <cellStyle name="40% - Accent6 2 2 2 3 2" xfId="761" xr:uid="{AC9D7031-3897-4E43-A363-1688706D36F5}"/>
    <cellStyle name="40% - Accent6 2 2 2 4" xfId="762" xr:uid="{562D3F5E-C89C-46D1-95E4-7CD4DC9D95BF}"/>
    <cellStyle name="40% - Accent6 2 2 3" xfId="763" xr:uid="{69536791-889B-4844-8BD1-CB4CA00274F7}"/>
    <cellStyle name="40% - Accent6 2 2 3 2" xfId="764" xr:uid="{8E704E33-9A2F-4244-8645-F9A4A88AD7FE}"/>
    <cellStyle name="40% - Accent6 2 2 4" xfId="765" xr:uid="{35E54AEA-3427-4351-B513-5FFC09EA9ECE}"/>
    <cellStyle name="40% - Accent6 2 2 4 2" xfId="766" xr:uid="{D3CFBC89-B530-4412-8A73-BFEFCAA5014B}"/>
    <cellStyle name="40% - Accent6 2 2 5" xfId="767" xr:uid="{B3074DFD-7DED-448E-9CC2-68C44CEAF5BE}"/>
    <cellStyle name="40% - Accent6 2 3" xfId="768" xr:uid="{9ABB2132-68D2-4B62-8333-A489D4F8DF7C}"/>
    <cellStyle name="40% - Accent6 2 3 2" xfId="769" xr:uid="{C693918E-60F3-43DC-B482-0D89A338EA50}"/>
    <cellStyle name="40% - Accent6 2 3 2 2" xfId="770" xr:uid="{0D39C895-AE25-41E9-9922-B8A1798FB9D4}"/>
    <cellStyle name="40% - Accent6 2 3 3" xfId="771" xr:uid="{9F0A4DB1-F009-442C-A068-3B38E475750A}"/>
    <cellStyle name="40% - Accent6 2 3 3 2" xfId="772" xr:uid="{DC7D31D4-B79B-4486-A8A6-04BA5C88FC5F}"/>
    <cellStyle name="40% - Accent6 2 3 4" xfId="773" xr:uid="{9D96546D-9BE2-4902-BC34-F0D7E98B54C7}"/>
    <cellStyle name="40% - Accent6 2 4" xfId="774" xr:uid="{03FDEAA9-6C8D-4DD3-B5B4-176127BBF0FA}"/>
    <cellStyle name="40% - Accent6 2 4 2" xfId="775" xr:uid="{292A6701-47E7-4FBD-A619-54DF685101E3}"/>
    <cellStyle name="40% - Accent6 2 4 2 2" xfId="776" xr:uid="{8DB20EE9-7BB4-41DE-B3F3-BCFAC62B9A8D}"/>
    <cellStyle name="40% - Accent6 2 4 3" xfId="777" xr:uid="{F8F5BF04-C870-470C-AFE2-032EFAEEEAC6}"/>
    <cellStyle name="40% - Accent6 2 4 3 2" xfId="778" xr:uid="{73F6C812-75EF-4EF0-883C-07FC0B7909F0}"/>
    <cellStyle name="40% - Accent6 2 4 4" xfId="779" xr:uid="{E3F66911-6067-4B15-8090-8941BF7B7F0E}"/>
    <cellStyle name="40% - Accent6 2 5" xfId="780" xr:uid="{78A0D7CC-9322-406F-8C88-C25EAA824391}"/>
    <cellStyle name="40% - Accent6 2 5 2" xfId="781" xr:uid="{AF12CA49-B5DB-4CE3-B97C-0E80CD51C140}"/>
    <cellStyle name="40% - Accent6 2 5 2 2" xfId="782" xr:uid="{B7378A8F-6BD9-42DD-94C7-FCEDDCCF80E2}"/>
    <cellStyle name="40% - Accent6 2 5 3" xfId="783" xr:uid="{98948242-2698-495D-BDCC-F82D9F9B6FF3}"/>
    <cellStyle name="40% - Accent6 2 5 3 2" xfId="784" xr:uid="{2DAA5ED3-14FA-40D7-AF91-1140ADCED79B}"/>
    <cellStyle name="40% - Accent6 2 5 4" xfId="785" xr:uid="{9799772E-563D-4F59-A171-C85548C9F048}"/>
    <cellStyle name="40% - Accent6 2 6" xfId="786" xr:uid="{25399B6C-7CED-4752-BBC0-BDD24422ECE8}"/>
    <cellStyle name="40% - Accent6 2 6 2" xfId="787" xr:uid="{E207AB93-F9C5-4C4E-831F-A183C17D64A4}"/>
    <cellStyle name="40% - Accent6 2 7" xfId="788" xr:uid="{77CF97D9-33D0-4EC7-9D03-4827B5004DA0}"/>
    <cellStyle name="40% - Accent6 2 7 2" xfId="789" xr:uid="{0FE39781-05D1-4C88-B8CB-CAAB2B305635}"/>
    <cellStyle name="40% - Accent6 2 8" xfId="790" xr:uid="{596FBB47-B862-4E6E-A5D1-83B1ECF7C4D7}"/>
    <cellStyle name="40% - Accent6 3" xfId="791" xr:uid="{86BA34E2-FBFE-4635-93E6-F02097932648}"/>
    <cellStyle name="40% - Accent6 3 2" xfId="792" xr:uid="{EEF891E6-8804-4FF1-A19D-5D00DCA1527D}"/>
    <cellStyle name="40% - Accent6 3 2 2" xfId="793" xr:uid="{76AB2C8F-D64E-49CD-B907-8FBE2C6920B0}"/>
    <cellStyle name="40% - Accent6 3 2 2 2" xfId="794" xr:uid="{EE81123D-5315-4024-B2D4-1E18F33BC647}"/>
    <cellStyle name="40% - Accent6 3 2 3" xfId="795" xr:uid="{A9F38657-0F3C-46AE-9F3A-5233207B0145}"/>
    <cellStyle name="40% - Accent6 3 2 3 2" xfId="796" xr:uid="{0F88723B-747E-403C-B616-F2E152866F5A}"/>
    <cellStyle name="40% - Accent6 3 2 4" xfId="797" xr:uid="{03CEC1D9-9467-4A34-A2CB-6F1F8342FEB2}"/>
    <cellStyle name="40% - Accent6 3 3" xfId="798" xr:uid="{3A896B6A-B42C-4C75-B9FC-0C35450AAB4C}"/>
    <cellStyle name="40% - Accent6 3 3 2" xfId="799" xr:uid="{FB41BC27-C170-4F6A-B027-0957D39598B1}"/>
    <cellStyle name="40% - Accent6 3 4" xfId="800" xr:uid="{2F3D3DC5-E11A-47D4-8442-D5221E57B477}"/>
    <cellStyle name="40% - Accent6 3 4 2" xfId="801" xr:uid="{4BFA3D88-6338-41AD-81C2-AC8F77348B79}"/>
    <cellStyle name="40% - Accent6 3 5" xfId="802" xr:uid="{235727B0-9907-4A44-8F34-B80B60927B71}"/>
    <cellStyle name="40% - Accent6 4" xfId="803" xr:uid="{7A09D17F-1460-4304-8588-BE126AEE9097}"/>
    <cellStyle name="40% - Accent6 4 2" xfId="804" xr:uid="{EEBC4A6C-B873-4A9B-A2A9-39F35BE6D626}"/>
    <cellStyle name="40% - Accent6 4 2 2" xfId="805" xr:uid="{78E68A69-A338-4D62-A997-1293CFCE283D}"/>
    <cellStyle name="40% - Accent6 4 3" xfId="806" xr:uid="{1AA32107-990A-4BBB-906D-6F4E47491C1E}"/>
    <cellStyle name="40% - Accent6 4 3 2" xfId="807" xr:uid="{6D486773-5549-4FE4-A919-1CE990CA2A1F}"/>
    <cellStyle name="40% - Accent6 4 4" xfId="808" xr:uid="{7A0D96B1-AE1A-4C28-AA2A-8447439D7722}"/>
    <cellStyle name="40% - Accent6 5" xfId="809" xr:uid="{129DA5A8-7838-4261-90C4-9DB88B872CD4}"/>
    <cellStyle name="40% - Accent6 5 2" xfId="810" xr:uid="{7081DD4F-FC44-4641-85CC-08E1BCD6C85D}"/>
    <cellStyle name="40% - Accent6 5 2 2" xfId="811" xr:uid="{414429DF-73DD-49EE-9A09-E9EFFCECFB04}"/>
    <cellStyle name="40% - Accent6 5 3" xfId="812" xr:uid="{C84276BB-F699-4F5E-AFD2-0F08FB7CBD11}"/>
    <cellStyle name="40% - Accent6 5 3 2" xfId="813" xr:uid="{848D6CF6-F189-4197-BF03-E83ACCEB87FF}"/>
    <cellStyle name="40% - Accent6 5 4" xfId="814" xr:uid="{601BC588-9A0B-4577-9E0D-7E606E1175B8}"/>
    <cellStyle name="40% - Accent6 6" xfId="815" xr:uid="{07025CD5-92A6-4E19-B10A-0F012E63B967}"/>
    <cellStyle name="40% - Accent6 6 2" xfId="816" xr:uid="{2EA06020-ABE8-45E9-B3F7-5DBB2E240BAC}"/>
    <cellStyle name="40% - Accent6 6 2 2" xfId="817" xr:uid="{01761AC4-D35B-4A98-80C1-AABD9517479B}"/>
    <cellStyle name="40% - Accent6 6 3" xfId="818" xr:uid="{F00221FB-5E41-4406-909C-46FD1F2E117D}"/>
    <cellStyle name="40% - Accent6 6 3 2" xfId="819" xr:uid="{44E555A3-9E52-43C0-9820-37E9C431907B}"/>
    <cellStyle name="40% - Accent6 6 4" xfId="820" xr:uid="{77BE169B-5D89-48A4-BACB-FF6A7272836D}"/>
    <cellStyle name="40% - Accent6 7" xfId="821" xr:uid="{BAFDA34C-BF09-48D5-8508-4010270ABCE2}"/>
    <cellStyle name="40% - Accent6 7 2" xfId="822" xr:uid="{B6A48429-3878-4C63-899E-9AFC7D0D3D35}"/>
    <cellStyle name="40% - Accent6 8" xfId="823" xr:uid="{D5E385FF-B4DE-4C08-94E7-DCD15DD85826}"/>
    <cellStyle name="40% - Accent6 8 2" xfId="824" xr:uid="{A4FA2AFC-D1E9-4AE8-8E50-8B1CB1CF2C0A}"/>
    <cellStyle name="40% - Accent6 9" xfId="825" xr:uid="{5A014366-A5FC-4384-A42F-D61D90D96EEF}"/>
    <cellStyle name="60% - Accent1 2" xfId="826" xr:uid="{1EDF0871-98F2-4F5B-92CD-9F2C39590F0F}"/>
    <cellStyle name="60% - Accent1 3" xfId="827" xr:uid="{C6573B39-5C56-420E-9E51-3BE0FFF816B8}"/>
    <cellStyle name="60% - Accent2 2" xfId="1362" xr:uid="{8E22E69F-8B37-46E1-92FC-0014B19A7AE4}"/>
    <cellStyle name="60% - Accent3 2" xfId="828" xr:uid="{C144B8D3-B500-46EA-A26A-016F5B49607B}"/>
    <cellStyle name="60% - Accent3 3" xfId="829" xr:uid="{A7251F07-CAA1-4D74-9429-CB68A6CA9CA0}"/>
    <cellStyle name="60% - Accent4 2" xfId="830" xr:uid="{68654D8A-AE01-4DD1-AD6D-259038B288DF}"/>
    <cellStyle name="60% - Accent4 3" xfId="831" xr:uid="{AFF0E6FD-532D-4FDA-AC95-5D134504B036}"/>
    <cellStyle name="60% - Accent5 2" xfId="832" xr:uid="{C7DD1BB6-A072-4243-8167-F3A48E84E74F}"/>
    <cellStyle name="60% - Accent5 3" xfId="833" xr:uid="{4C0B3B4C-8527-48FD-B79B-A75E6C822C02}"/>
    <cellStyle name="60% - Accent6 2" xfId="834" xr:uid="{37087843-1CF6-4123-84A7-5DB302FC056B}"/>
    <cellStyle name="60% - Accent6 3" xfId="835" xr:uid="{E53D2FF6-605C-4FD0-8F9D-286081B2D71F}"/>
    <cellStyle name="Accent1 2" xfId="836" xr:uid="{3192B421-6B2C-470F-8915-33AD3D96B895}"/>
    <cellStyle name="Accent1 3" xfId="837" xr:uid="{3A4FE277-3729-428C-806D-AAD1A2A463D5}"/>
    <cellStyle name="Accent2 2" xfId="838" xr:uid="{7070CFE4-54A0-417E-BA51-8AC121E1B229}"/>
    <cellStyle name="Accent2 3" xfId="839" xr:uid="{D97A7844-FD3F-4B5F-8A5D-7FFE2F028732}"/>
    <cellStyle name="Accent3 2" xfId="840" xr:uid="{1B81E06C-2A56-4C23-9A8B-E0BB42A52824}"/>
    <cellStyle name="Accent3 3" xfId="841" xr:uid="{7BC38CD9-F492-42D1-A18F-8BE2D0181B90}"/>
    <cellStyle name="Accent4 2" xfId="842" xr:uid="{FD4754C2-2F2A-44A9-A3EB-BAAF1DE90CBD}"/>
    <cellStyle name="Accent4 3" xfId="843" xr:uid="{9C8048B7-DBF9-4652-8A79-065B0D5D62F2}"/>
    <cellStyle name="Accent5 2" xfId="1363" xr:uid="{24AFBD4D-D757-439D-8DF1-22116E945A16}"/>
    <cellStyle name="Accent6 2" xfId="844" xr:uid="{1D325D92-71ED-4984-BF68-A833EB577A77}"/>
    <cellStyle name="Accent6 3" xfId="845" xr:uid="{37FB51BD-E3C6-4ECE-ABF4-C8AED7957C56}"/>
    <cellStyle name="Bad 2" xfId="1350" xr:uid="{56D20BF8-07E3-41EA-AD35-99A6670B4FDA}"/>
    <cellStyle name="Bad 3" xfId="20" xr:uid="{E6F4E5F8-BB8A-4834-AEF9-C00D90CB2A8A}"/>
    <cellStyle name="Calculation 2" xfId="846" xr:uid="{368E4E2A-BB1D-4AAD-BAEE-669AF0D43FE7}"/>
    <cellStyle name="Calculation 3" xfId="847" xr:uid="{DE9F9D3E-D245-4774-AEF9-7CD15301430A}"/>
    <cellStyle name="cells" xfId="1420" xr:uid="{65C7559E-4D87-41B3-894C-96E4F8AA2D82}"/>
    <cellStyle name="Check Cell 2" xfId="1364" xr:uid="{30226227-73C1-4011-BC0B-DD86D3834AEA}"/>
    <cellStyle name="column field" xfId="1418" xr:uid="{7CFFC032-8684-40A4-AFB0-EFA38287052E}"/>
    <cellStyle name="Comma" xfId="12" builtinId="3"/>
    <cellStyle name="Comma 2" xfId="848" xr:uid="{F4425E28-39A3-4988-A951-E92FCA03622F}"/>
    <cellStyle name="Comma 2 2" xfId="849" xr:uid="{776D97E9-8D67-4B8D-896E-ABE7D0A34A5F}"/>
    <cellStyle name="Comma 2 2 2" xfId="850" xr:uid="{8F1C94E3-F0B2-4FC5-94AB-4646422FC45D}"/>
    <cellStyle name="Comma 2 2 2 2" xfId="851" xr:uid="{D0641151-F14D-443D-B8E9-382707F545E1}"/>
    <cellStyle name="Comma 2 2 2 2 2" xfId="1428" xr:uid="{3A13AEBF-FD50-4085-BE4F-D2A84150680B}"/>
    <cellStyle name="Comma 2 2 2 2 2 2" xfId="1444" xr:uid="{68CEC85A-7ABB-4914-AC71-55F91B638A42}"/>
    <cellStyle name="Comma 2 2 2 2 3" xfId="1436" xr:uid="{6056060B-0CBD-405D-A8C7-C0734AEF7988}"/>
    <cellStyle name="Comma 2 2 2 3" xfId="1427" xr:uid="{13BE73DC-0979-4D79-8D69-4554945BC656}"/>
    <cellStyle name="Comma 2 2 2 3 2" xfId="1443" xr:uid="{A1B702FC-6D62-47D2-9C65-CEE551F9CF02}"/>
    <cellStyle name="Comma 2 2 2 4" xfId="1435" xr:uid="{BC66C0D3-3866-4DB8-A92A-FE327E8D6508}"/>
    <cellStyle name="Comma 2 2 3" xfId="852" xr:uid="{EF69EBEC-9106-4CFC-8068-6E5A2C0BC9DE}"/>
    <cellStyle name="Comma 2 2 3 2" xfId="1429" xr:uid="{7CAA2118-8061-4E94-8E03-07A2989C6597}"/>
    <cellStyle name="Comma 2 2 3 2 2" xfId="1445" xr:uid="{0AC70B5E-68A0-4B21-B525-025787498375}"/>
    <cellStyle name="Comma 2 2 3 3" xfId="1437" xr:uid="{369D5092-9E80-48CB-A768-CCA118B696C3}"/>
    <cellStyle name="Comma 2 2 4" xfId="1426" xr:uid="{AFAEBB22-AFB2-42F2-AAF0-DA0E24B566B9}"/>
    <cellStyle name="Comma 2 2 4 2" xfId="1442" xr:uid="{3F1ABF66-1900-4D28-95D1-DA9369CD596D}"/>
    <cellStyle name="Comma 2 2 5" xfId="1434" xr:uid="{12A71EE7-338C-48C7-9844-20E9F1480B0B}"/>
    <cellStyle name="Comma 2 3" xfId="1425" xr:uid="{8E6C5E3C-FB76-417F-867A-B6A62EECA860}"/>
    <cellStyle name="Comma 2 3 2" xfId="1441" xr:uid="{907BF3B0-A213-4E52-BFDA-793B17AE70F4}"/>
    <cellStyle name="Comma 2 4" xfId="1433" xr:uid="{906DD203-AFB9-46E5-9489-888C5B2AE55F}"/>
    <cellStyle name="Comma 3" xfId="853" xr:uid="{C18440A1-AD08-4B9F-9D8E-A5FAA2244913}"/>
    <cellStyle name="Comma 3 2" xfId="1430" xr:uid="{D1E956E4-0A22-4A71-8B78-02BF3F78F362}"/>
    <cellStyle name="Comma 3 2 2" xfId="1446" xr:uid="{A0FD50B9-8D41-4892-A3FF-C88814A25847}"/>
    <cellStyle name="Comma 3 3" xfId="1438" xr:uid="{53F4C08E-43BF-4858-8F0D-A373746803BD}"/>
    <cellStyle name="Comma 4" xfId="1360" xr:uid="{D3C3349E-BF0D-4785-ABFD-E077EA2C66C6}"/>
    <cellStyle name="Comma 4 2" xfId="1431" xr:uid="{3C1A9B4B-9890-4601-8C4E-5D34196B3443}"/>
    <cellStyle name="Comma 4 2 2" xfId="1447" xr:uid="{56364F9C-EADE-4B92-AEFF-B613A3F83BC6}"/>
    <cellStyle name="Comma 4 3" xfId="1439" xr:uid="{008CCF3B-2F16-4434-A318-2061CA8069FD}"/>
    <cellStyle name="Comma 5" xfId="1424" xr:uid="{59B4A679-EC02-4A28-8B5F-9F30F63CE063}"/>
    <cellStyle name="Comma 5 2" xfId="1440" xr:uid="{CA26FE9C-E5A2-493F-BB7A-2514C8CF49F7}"/>
    <cellStyle name="Comma 6" xfId="1432" xr:uid="{85108CB5-9E4D-4B68-A14A-59A832C3D752}"/>
    <cellStyle name="CSA Table Style" xfId="29" xr:uid="{E6A12B96-0B20-4FBA-9B3B-D5D10B22D8D4}"/>
    <cellStyle name="CSA Table Style 2" xfId="1400" xr:uid="{8A9B77BE-B7C7-4C38-AD9A-6259E3A1D77C}"/>
    <cellStyle name="CSA Table Title" xfId="30" xr:uid="{2993D46B-8696-4C82-AFDA-B4DCFD3152F7}"/>
    <cellStyle name="CSA Table Title 2" xfId="1401" xr:uid="{E605200D-B0D6-451C-8D66-2EEC226A85B1}"/>
    <cellStyle name="Explanatory Text 2" xfId="1365" xr:uid="{7F203FFA-3E2E-484D-B37F-D4632ECBEEAE}"/>
    <cellStyle name="field names" xfId="1417" xr:uid="{99A22AB1-CEF1-417D-8AC4-B9FBE84990B0}"/>
    <cellStyle name="Followed Hyperlink 2" xfId="854" xr:uid="{BDD4DDB3-D7D9-4CC4-AD08-44FDDEE22D7E}"/>
    <cellStyle name="footer" xfId="1423" xr:uid="{43E0CAB3-309F-46DF-B480-4D9F61FEFC52}"/>
    <cellStyle name="Good 2" xfId="855" xr:uid="{8280A551-E7D2-48BC-9A7F-7E799AFC7544}"/>
    <cellStyle name="Good 3" xfId="856" xr:uid="{77703CA0-855F-42BE-9512-71C981F6E7B8}"/>
    <cellStyle name="Grey" xfId="1448" xr:uid="{877052B5-4911-4FBC-9489-49E45F702A79}"/>
    <cellStyle name="Heading" xfId="857" xr:uid="{993E99AE-F3CD-491D-89C8-D7429747DD78}"/>
    <cellStyle name="Heading 1 2" xfId="858" xr:uid="{9BCD224A-96E8-4DDD-A32B-5A959341FE87}"/>
    <cellStyle name="Heading 1 3" xfId="859" xr:uid="{BDAF8EB4-2347-4646-8E48-9039B80C4C8D}"/>
    <cellStyle name="Heading 1 4" xfId="25" xr:uid="{9892CC38-C7A3-4F68-98B7-7EA8F1F5A7C6}"/>
    <cellStyle name="Heading 2 2" xfId="860" xr:uid="{775D17EA-2015-4C7A-88C8-9D792813FC62}"/>
    <cellStyle name="Heading 2 3" xfId="861" xr:uid="{574B4A26-ED35-408D-B50D-64D21EB0C31E}"/>
    <cellStyle name="Heading 2 4" xfId="1349" xr:uid="{72D451ED-FF0F-4D7C-A7A2-CF81713BC8A3}"/>
    <cellStyle name="Heading 2 5" xfId="22" xr:uid="{008D0B32-5A7B-464C-BF97-AD3BA4D569AD}"/>
    <cellStyle name="Heading 3 2" xfId="862" xr:uid="{C7780A83-F944-441A-B3FE-16F25A9F6EB3}"/>
    <cellStyle name="Heading 3 3" xfId="863" xr:uid="{8D6B34D2-5417-411B-A9D9-AFCA755A21BA}"/>
    <cellStyle name="Heading 3 4" xfId="26" xr:uid="{E77B97CC-B24F-4345-8FEB-7F18212C8ABD}"/>
    <cellStyle name="Heading 4 2" xfId="864" xr:uid="{5ADE1B6C-E050-4CE6-A4EC-9D0A8265BF9D}"/>
    <cellStyle name="Heading 4 3" xfId="865" xr:uid="{AB62BFAD-6E43-4E85-BF75-180572B49670}"/>
    <cellStyle name="Heading 4 4" xfId="27" xr:uid="{FCD0E409-F8C0-4E11-95D1-2308ED6D9094}"/>
    <cellStyle name="Heading1" xfId="866" xr:uid="{5291E103-32F9-4FE0-A72C-3D40893BA081}"/>
    <cellStyle name="Hyperlink" xfId="1" builtinId="8"/>
    <cellStyle name="Hyperlink 10" xfId="867" xr:uid="{28A33FBA-3805-4F3F-9C4C-70C13BBD675E}"/>
    <cellStyle name="Hyperlink 11" xfId="1398" xr:uid="{6054FA03-3C73-4E24-95F3-82E350B8C670}"/>
    <cellStyle name="Hyperlink 12" xfId="1408" xr:uid="{FBA2830F-8DAF-457D-B5FB-F9979330BEBB}"/>
    <cellStyle name="Hyperlink 2" xfId="24" xr:uid="{D91423E2-BCFB-48E4-BCC8-9E2F7C8D473F}"/>
    <cellStyle name="Hyperlink 2 2" xfId="868" xr:uid="{DB918E92-61C8-40C0-8127-F53100F39611}"/>
    <cellStyle name="Hyperlink 2 2 2" xfId="869" xr:uid="{CBD32317-862A-4832-81D0-557F12F4436D}"/>
    <cellStyle name="Hyperlink 2 2 2 2" xfId="870" xr:uid="{6EA45F5F-CE94-4132-8572-7A5B1316725D}"/>
    <cellStyle name="Hyperlink 2 2 3" xfId="1366" xr:uid="{71B9310C-7A1C-4023-AE19-0CBE452D2809}"/>
    <cellStyle name="Hyperlink 2 2 4" xfId="1367" xr:uid="{E5B133D6-5260-4C37-A020-76EA041FF709}"/>
    <cellStyle name="Hyperlink 2 3" xfId="871" xr:uid="{BAA8D55C-B813-4E21-A336-82571C6F6A89}"/>
    <cellStyle name="Hyperlink 2 3 2" xfId="872" xr:uid="{DD29094F-41BC-406D-BB57-7BAAC6DBF7E4}"/>
    <cellStyle name="Hyperlink 2 3 3" xfId="1368" xr:uid="{5C3BDB50-8856-4403-AE5A-706C80B46A44}"/>
    <cellStyle name="Hyperlink 2 4" xfId="873" xr:uid="{C23C388A-C88A-40BB-BB2A-ABA3305B5299}"/>
    <cellStyle name="Hyperlink 2 5" xfId="874" xr:uid="{A8AE8DAC-A5AC-40A3-A767-D0F2BD790ECF}"/>
    <cellStyle name="Hyperlink 2 6" xfId="875" xr:uid="{82313BB1-1224-4881-8C95-9E21D4A94144}"/>
    <cellStyle name="Hyperlink 2 7" xfId="876" xr:uid="{5941F57F-6612-4DAA-BD2E-B195B6586B47}"/>
    <cellStyle name="Hyperlink 2 8" xfId="877" xr:uid="{03F7E82C-949A-4B6B-87ED-AECAB01189EC}"/>
    <cellStyle name="Hyperlink 3" xfId="878" xr:uid="{9CBD2D80-905B-422C-A39A-10C8F3AC7975}"/>
    <cellStyle name="Hyperlink 3 2" xfId="879" xr:uid="{71CDEA24-8083-409B-9A54-3B7CFCA40EE4}"/>
    <cellStyle name="Hyperlink 3 2 2" xfId="880" xr:uid="{62B9A0D8-559F-4247-99E0-B90C9CF0876D}"/>
    <cellStyle name="Hyperlink 3 3" xfId="881" xr:uid="{115CAEB5-FC79-4793-B211-D7A8EC1684BB}"/>
    <cellStyle name="Hyperlink 3 4" xfId="882" xr:uid="{EDE23542-275E-4BAC-AC87-700DC9B22EDC}"/>
    <cellStyle name="Hyperlink 4" xfId="883" xr:uid="{618F079C-E83E-4ACE-BF9F-28921552C636}"/>
    <cellStyle name="Hyperlink 4 2" xfId="884" xr:uid="{B5E22F95-28EB-4F1D-8672-3D84D373C68F}"/>
    <cellStyle name="Hyperlink 4 2 2" xfId="1369" xr:uid="{C3ADE774-0C17-4B66-99F5-A4520CF8A570}"/>
    <cellStyle name="Hyperlink 4 3" xfId="885" xr:uid="{D3D8F449-8499-42C7-8D88-E852228BCD22}"/>
    <cellStyle name="Hyperlink 4 4" xfId="1370" xr:uid="{6CA5A28F-779A-4F7B-8233-044292383C6E}"/>
    <cellStyle name="Hyperlink 4 5" xfId="1371" xr:uid="{2C460307-5771-4C15-91EF-7D0E1633A0F5}"/>
    <cellStyle name="Hyperlink 5" xfId="886" xr:uid="{F9F485B6-51BC-4FAF-A112-1F8D1B2E37A3}"/>
    <cellStyle name="Hyperlink 5 2" xfId="1372" xr:uid="{8403A747-EF30-43F1-B179-D6FD19184FC3}"/>
    <cellStyle name="Hyperlink 5 2 2" xfId="1373" xr:uid="{084A34A0-FA59-4779-AC3F-F396F670325A}"/>
    <cellStyle name="Hyperlink 5 2 3" xfId="1374" xr:uid="{F589B0D1-0410-461E-9E73-460AB34D0791}"/>
    <cellStyle name="Hyperlink 5 3" xfId="1375" xr:uid="{AC413F2F-8CB3-43BB-915D-0CE226254D44}"/>
    <cellStyle name="Hyperlink 6" xfId="887" xr:uid="{05FCA5D8-18BA-45B9-AC16-45215C8E084D}"/>
    <cellStyle name="Hyperlink 7" xfId="888" xr:uid="{58F95F50-631F-47E7-8073-6B8646DB5ED4}"/>
    <cellStyle name="Hyperlink 8" xfId="889" xr:uid="{FAB35A6E-BDA0-4BD9-8678-1DB4AB603131}"/>
    <cellStyle name="Hyperlink 8 2" xfId="890" xr:uid="{6B9071DA-295C-40D5-97D7-1DB0C9367F27}"/>
    <cellStyle name="Hyperlink 9" xfId="891" xr:uid="{676650AC-1961-4742-A9F1-1DD3F50EF69D}"/>
    <cellStyle name="Hyperlink 9 2" xfId="892" xr:uid="{1D6CEC08-73B0-497E-83BB-23F269D9F7E5}"/>
    <cellStyle name="Input 2" xfId="893" xr:uid="{F0565BFE-105C-4B46-A860-13F699A95BB8}"/>
    <cellStyle name="Input 3" xfId="894" xr:uid="{D3FD5338-E5F4-408C-8038-3367152FB642}"/>
    <cellStyle name="Input 4" xfId="19" xr:uid="{CD93B01D-C5D9-4A3C-991D-FF17C1F5B50E}"/>
    <cellStyle name="Linked Cell 2" xfId="895" xr:uid="{5AE8F8D4-2068-4BD8-A480-EED4C3C2E160}"/>
    <cellStyle name="Linked Cell 3" xfId="896" xr:uid="{A19E251B-6FF2-4EB2-96DF-304BAEA52B3D}"/>
    <cellStyle name="Microsoft " xfId="1356" xr:uid="{1A827A52-717A-46D2-9533-D652138DADEB}"/>
    <cellStyle name="Microsoft Excel found an error in the formula you entered. " xfId="1357" xr:uid="{1D584BAD-3F34-45F6-878C-691C827D56D4}"/>
    <cellStyle name="Microsoft Excel found an error in the formula you entered. Do you want to accept the correction proposed below?_x000a__x000a_|_x000a__x000a_• To accept the correction, click Yes._x000a_• To close this message and correct the formula yourself, click No." xfId="1358" xr:uid="{5BAC8CF3-8144-4681-A05C-4542053F735F}"/>
    <cellStyle name="Microsoft Excel found an error in the formula you entered. Do you want to accept the correction proposed below?_x000a__x000a_|_x000a__x000a_• To accept the correction, click Yes._x000a_• To close this message and correct the formula yourself, click No. 10 2" xfId="1415" xr:uid="{2593D1AF-3D5B-4BBD-A958-A59C4CAC0A60}"/>
    <cellStyle name="Microsoft Excel found an error in the formula you entered. Do you want to accept the correction proposed below?_x000a__x000a_|_x000a__x000a_• To accept the correction, click Yes._x000a_• To close this message and correct the formula yourself, click No. 10 4" xfId="1413" xr:uid="{A82B3429-1FEE-4EAF-A573-CCC0D1CDD348}"/>
    <cellStyle name="Microsoft Excel found an error in the formula you entered. Do you want to accept the correction proposed below?_x000a__x000a_|_x000a__x000a_• To accept the correction, click Yes._x000a_• To close this message and correct the formula yourself, click No. 2" xfId="13" xr:uid="{F0746103-BF2D-44C6-854B-4C683E927655}"/>
    <cellStyle name="Microsoft Excel found an error in the formula you entered. Do you want to accept the correction proposed below?_x000a__x000a_|_x000a__x000a_• To accept the correction, click Yes._x000a_• To close this message and correct the formula yourself, click No. 2 2" xfId="1416" xr:uid="{A696B9AC-3C9C-4B58-BEC5-CF34A6413188}"/>
    <cellStyle name="Neutral 2" xfId="897" xr:uid="{932E2F5E-55A3-444B-8421-C2E3FF7537E1}"/>
    <cellStyle name="Neutral 3" xfId="898" xr:uid="{2BEC0BEE-2BBF-4B5D-91FE-6D06EE045DEC}"/>
    <cellStyle name="Normal" xfId="0" builtinId="0"/>
    <cellStyle name="Normal 10" xfId="2" xr:uid="{173EA90F-D287-4441-8349-EDA1E3BCA25B}"/>
    <cellStyle name="Normal 10 11" xfId="1421" xr:uid="{4781CE10-3AB8-49AE-9CBE-76BD17AFDC19}"/>
    <cellStyle name="Normal 10 2" xfId="899" xr:uid="{E3603223-6C1A-4DAA-87B2-D0D5756FFACF}"/>
    <cellStyle name="Normal 10 2 2" xfId="1410" xr:uid="{FD4DCC77-7F2F-473C-A87A-EB24FC653E1B}"/>
    <cellStyle name="Normal 10 3" xfId="15" xr:uid="{9A10AA04-0449-455A-A66A-58DE1D7DC630}"/>
    <cellStyle name="Normal 10 3 2" xfId="900" xr:uid="{46D39827-8CA9-4DD6-A122-44759B7F2A0E}"/>
    <cellStyle name="Normal 10 4" xfId="1376" xr:uid="{EF0FE03D-C4ED-4F64-B8C2-9E0EC41B730A}"/>
    <cellStyle name="Normal 10 4 3 3" xfId="1409" xr:uid="{8E85991A-E35E-4066-AC7B-AC4925020BE0}"/>
    <cellStyle name="Normal 100" xfId="8" xr:uid="{F91B0188-9B01-4B99-B5B0-BEEC6867C901}"/>
    <cellStyle name="Normal 11" xfId="901" xr:uid="{AEB61810-AFB3-4555-B27D-F3086DE3EE06}"/>
    <cellStyle name="Normal 11 2" xfId="902" xr:uid="{1140D3FB-ACDA-4AE8-BE31-CC44254066DB}"/>
    <cellStyle name="Normal 11 2 2" xfId="903" xr:uid="{55BB9F2F-52A1-47EC-97CA-6705283339D0}"/>
    <cellStyle name="Normal 11 3" xfId="904" xr:uid="{D16957EE-C192-45A9-96CA-E9D483327B4F}"/>
    <cellStyle name="Normal 11 4" xfId="1361" xr:uid="{C4555644-DE8E-41C9-8FA3-FF90AE11412C}"/>
    <cellStyle name="Normal 12" xfId="905" xr:uid="{74484BDF-3AD3-4AB4-82C9-F5B4952549C6}"/>
    <cellStyle name="Normal 12 2" xfId="906" xr:uid="{65746014-3C70-4945-AA22-A8BC7E5ED47D}"/>
    <cellStyle name="Normal 12 3" xfId="907" xr:uid="{8C39C3F6-0516-4CC8-9571-3DBFD52D6A23}"/>
    <cellStyle name="Normal 122 2 2" xfId="5" xr:uid="{5CF2FE11-56E8-4C26-B058-430CC6A4D4BA}"/>
    <cellStyle name="Normal 123" xfId="908" xr:uid="{CF35115F-E761-45C1-BC5E-AF62E9035DD3}"/>
    <cellStyle name="Normal 128" xfId="9" xr:uid="{D882E987-47BD-4B62-9020-9652EC717378}"/>
    <cellStyle name="Normal 128 6" xfId="10" xr:uid="{B711A02B-39B2-4B82-99DB-022CD71592BE}"/>
    <cellStyle name="Normal 13" xfId="909" xr:uid="{875E0029-3169-40FF-B2AE-F079C5B14EF1}"/>
    <cellStyle name="Normal 14" xfId="910" xr:uid="{AA8B9154-83DB-47A2-A1C4-8AFFB27CF62F}"/>
    <cellStyle name="Normal 14 2" xfId="911" xr:uid="{7D108FD1-F48F-40BB-9B9F-6D8E1F030049}"/>
    <cellStyle name="Normal 15" xfId="16" xr:uid="{51D9C1EE-D28B-4DE9-A89C-FCA3648F3B68}"/>
    <cellStyle name="Normal 15 2" xfId="912" xr:uid="{052F4EB2-E8A8-4547-A17B-B71899148AD5}"/>
    <cellStyle name="Normal 16" xfId="913" xr:uid="{9C00EF0E-6E38-47F5-9645-A5C97ADDB6D0}"/>
    <cellStyle name="Normal 16 2" xfId="914" xr:uid="{C4C96682-61A1-4225-88F1-B7CBE8D36E19}"/>
    <cellStyle name="Normal 16 3" xfId="915" xr:uid="{10F2B522-7442-42B0-98E2-F3E577DC37FE}"/>
    <cellStyle name="Normal 17" xfId="916" xr:uid="{B3D014F0-1099-4632-8230-EB2D39D2E044}"/>
    <cellStyle name="Normal 18" xfId="14" xr:uid="{A8362E8D-055E-42D1-AA02-51774F794421}"/>
    <cellStyle name="Normal 18 2" xfId="917" xr:uid="{22028726-F74F-42CC-B168-E8D57B5604A6}"/>
    <cellStyle name="Normal 19" xfId="918" xr:uid="{0CEB3923-7363-4BEC-AF67-945908BFDE9F}"/>
    <cellStyle name="Normal 2" xfId="17" xr:uid="{D065BF3A-3048-4C97-B184-3735FDD86F8E}"/>
    <cellStyle name="Normal 2 10" xfId="919" xr:uid="{2E6549EE-7F61-4C83-A502-BDE25A41CF32}"/>
    <cellStyle name="Normal 2 11" xfId="23" xr:uid="{337CC226-0287-4E76-BFCD-C74D6483018F}"/>
    <cellStyle name="Normal 2 12" xfId="1411" xr:uid="{609E72DF-AB6F-4FD4-983D-3C57131DEA4E}"/>
    <cellStyle name="Normal 2 2" xfId="35" xr:uid="{CBC07E52-4A2D-4391-B6D9-67D659C1048B}"/>
    <cellStyle name="Normal 2 2 2" xfId="920" xr:uid="{D0B44532-5B6A-41E0-9F6B-1B0F4717E103}"/>
    <cellStyle name="Normal 2 2 2 2" xfId="921" xr:uid="{DADA1818-A94B-411A-AB8F-B1798000FD9A}"/>
    <cellStyle name="Normal 2 2 2 3" xfId="922" xr:uid="{2578909C-2AAA-4D29-9DF9-950DFD04AC77}"/>
    <cellStyle name="Normal 2 2 2 4" xfId="923" xr:uid="{ADBB6E71-9458-4BF3-A3D9-FA70F897D57C}"/>
    <cellStyle name="Normal 2 2 3" xfId="924" xr:uid="{6518D620-9E49-4896-B8D7-8F714BC91BD3}"/>
    <cellStyle name="Normal 2 2 3 2" xfId="1377" xr:uid="{E9CADB3B-4224-4C12-8094-84DF515C8A90}"/>
    <cellStyle name="Normal 2 2 3 3" xfId="1378" xr:uid="{7C12D8EF-0D76-4165-BF83-F26055C2291C}"/>
    <cellStyle name="Normal 2 2 4" xfId="925" xr:uid="{0388E304-7D10-4152-8D5B-C5318DDAD982}"/>
    <cellStyle name="Normal 2 2 4 2" xfId="1379" xr:uid="{8E1EB0C2-9B5B-47F4-9013-A2B58EBFDB97}"/>
    <cellStyle name="Normal 2 2 5" xfId="926" xr:uid="{192252A7-4797-4B6A-BC21-3507C3B6A226}"/>
    <cellStyle name="Normal 2 3" xfId="927" xr:uid="{2EFC5609-81FF-4E23-8F36-D2ECAF59099B}"/>
    <cellStyle name="Normal 2 3 2" xfId="7" xr:uid="{5910C158-F501-41C0-BE9C-BC3A90DD83DD}"/>
    <cellStyle name="Normal 2 3 2 2" xfId="1380" xr:uid="{19E21B71-E626-4FBB-82E1-358FA56BC5CF}"/>
    <cellStyle name="Normal 2 3 2 3" xfId="1381" xr:uid="{A96AC979-5494-44E5-B589-CD905AC9FDB6}"/>
    <cellStyle name="Normal 2 3 3" xfId="928" xr:uid="{13F8839D-DA5F-4E4E-8455-8F3BDBD7ED7B}"/>
    <cellStyle name="Normal 2 3 4" xfId="1382" xr:uid="{CE36ACAC-37FE-438D-A2E2-C7DFE159A71C}"/>
    <cellStyle name="Normal 2 4" xfId="929" xr:uid="{9D7B794E-4D13-463B-AB0A-6879DCB3B396}"/>
    <cellStyle name="Normal 2 4 2" xfId="930" xr:uid="{FD05DAAB-137E-40FB-B4B5-583181AD8743}"/>
    <cellStyle name="Normal 2 4 2 2" xfId="1383" xr:uid="{B621605C-BE0E-4A97-9B35-906D5F4A8041}"/>
    <cellStyle name="Normal 2 4 3" xfId="931" xr:uid="{18341717-492A-473E-BBE6-FD79E4BE8ED9}"/>
    <cellStyle name="Normal 2 4 4" xfId="932" xr:uid="{69D9575F-D74A-43CE-B4C0-F8FFC0E0FE89}"/>
    <cellStyle name="Normal 2 5" xfId="933" xr:uid="{DF51FE39-7292-4E74-9C6F-17C6312047EE}"/>
    <cellStyle name="Normal 2 5 2" xfId="934" xr:uid="{95D63BBA-0B15-4AB8-B9BF-4CD8C68A96F0}"/>
    <cellStyle name="Normal 2 6" xfId="935" xr:uid="{B63B5114-9DD7-4FD8-8C93-4C033D5A7159}"/>
    <cellStyle name="Normal 2 7" xfId="936" xr:uid="{5A9CFA0C-1CB6-4745-8F71-3E34EFC79427}"/>
    <cellStyle name="Normal 2 7 2" xfId="937" xr:uid="{379D730C-4379-4C91-844C-8A4798F15FFD}"/>
    <cellStyle name="Normal 2 7 3" xfId="938" xr:uid="{7BFD3C70-2F7E-451F-957E-00BA4E50733F}"/>
    <cellStyle name="Normal 2 8" xfId="939" xr:uid="{81D220EB-8D08-40DE-96DB-30E04836C8BF}"/>
    <cellStyle name="Normal 2 8 2" xfId="940" xr:uid="{FD4EF226-04CC-4E01-86BA-9CE69BB37A95}"/>
    <cellStyle name="Normal 2 8 3" xfId="941" xr:uid="{AC65C04A-67ED-4BFC-8FA8-1DC99226D880}"/>
    <cellStyle name="Normal 2 9" xfId="942" xr:uid="{6640CFBE-4A6F-4363-A2E7-A8DBD0BB5C4D}"/>
    <cellStyle name="Normal 20" xfId="943" xr:uid="{FAAFB689-0162-42D7-B717-EA51CD8558A1}"/>
    <cellStyle name="Normal 21" xfId="944" xr:uid="{0F793BFF-F45B-4D9E-B1B6-863A8C5CFAE1}"/>
    <cellStyle name="Normal 21 2" xfId="945" xr:uid="{FC242EA8-6C7E-4163-97A4-A46938D2269F}"/>
    <cellStyle name="Normal 22" xfId="946" xr:uid="{D11C0E4F-BC2C-49EF-B6F5-379D3377412C}"/>
    <cellStyle name="Normal 22 2" xfId="947" xr:uid="{D3F806AF-2102-4991-BD54-131C82E97645}"/>
    <cellStyle name="Normal 23" xfId="948" xr:uid="{B4E3AAAF-C056-4278-B854-EAC2EF5601C8}"/>
    <cellStyle name="Normal 23 2" xfId="949" xr:uid="{E9927B56-EC1A-467D-91C8-16794A6A298D}"/>
    <cellStyle name="Normal 24" xfId="32" xr:uid="{3949A1C4-8DDC-4CDC-AEDF-E45E0296F306}"/>
    <cellStyle name="Normal 25" xfId="950" xr:uid="{B830CAF6-21AB-47CD-AADC-6A33ABA99DF0}"/>
    <cellStyle name="Normal 25 2" xfId="951" xr:uid="{EE82A671-8709-4491-9739-FE8786B72F0A}"/>
    <cellStyle name="Normal 26" xfId="952" xr:uid="{389D2122-5C71-4057-B129-CAFC46530A58}"/>
    <cellStyle name="Normal 27" xfId="953" xr:uid="{FF3262A5-68A8-4BDD-89C8-C24F1944345F}"/>
    <cellStyle name="Normal 28" xfId="954" xr:uid="{22CA5A1A-0ADA-4EF5-A841-4681A4C68A46}"/>
    <cellStyle name="Normal 29" xfId="955" xr:uid="{A6ED1AC2-1BEA-4552-BE2B-82ABE6CEAB4D}"/>
    <cellStyle name="Normal 3" xfId="956" xr:uid="{92D78890-B341-41CE-8836-9BCF585B3E13}"/>
    <cellStyle name="Normal 3 10" xfId="957" xr:uid="{A7E4CD9A-E5FD-416F-B9CD-DF8940C747F2}"/>
    <cellStyle name="Normal 3 11" xfId="1407" xr:uid="{85B8A1C8-CA50-495A-A172-9AE9AC41D23C}"/>
    <cellStyle name="Normal 3 2" xfId="958" xr:uid="{BD1196CD-2C58-480C-A5F7-4C6476D9429D}"/>
    <cellStyle name="Normal 3 2 2" xfId="959" xr:uid="{220CE5E8-493F-48F5-87E0-851B7CAD0F94}"/>
    <cellStyle name="Normal 3 2 2 2" xfId="960" xr:uid="{5B4D28B3-B091-4ADE-B135-35ACE28C6F51}"/>
    <cellStyle name="Normal 3 2 2 3" xfId="961" xr:uid="{F29727DA-5014-4805-B64B-10EACB9A9E93}"/>
    <cellStyle name="Normal 3 2 3" xfId="962" xr:uid="{BBCDD251-7E79-40E1-BAE3-653D9E1D9980}"/>
    <cellStyle name="Normal 3 2 3 2" xfId="963" xr:uid="{F2E9FE2D-DD99-4E5D-A6A2-B3B755C9BA6A}"/>
    <cellStyle name="Normal 3 2 3 3" xfId="964" xr:uid="{EA4188C9-3CEE-4D44-8594-89248BC1F292}"/>
    <cellStyle name="Normal 3 2 4" xfId="965" xr:uid="{E0BD0765-B70B-44EF-BCD8-A5B7501B883F}"/>
    <cellStyle name="Normal 3 2 5" xfId="966" xr:uid="{8A2C6B19-9429-4367-8033-91482030B74F}"/>
    <cellStyle name="Normal 3 3" xfId="967" xr:uid="{60833104-6DF4-4DFF-8CC6-2BF94C710FD5}"/>
    <cellStyle name="Normal 3 3 2" xfId="968" xr:uid="{A71D5A8D-E83E-497B-9DCF-81D513F8CD16}"/>
    <cellStyle name="Normal 3 3 3" xfId="969" xr:uid="{0ADCB405-687B-4606-BF6D-0E46F440423A}"/>
    <cellStyle name="Normal 3 4" xfId="970" xr:uid="{63613E30-CFB9-4178-9BAE-F2DD67347577}"/>
    <cellStyle name="Normal 3 4 2" xfId="971" xr:uid="{B5049028-CF45-4F35-AB5D-C12D0FECE93D}"/>
    <cellStyle name="Normal 3 4 3" xfId="972" xr:uid="{11331449-F6DD-4FF7-A7CC-E3E9E6364EA1}"/>
    <cellStyle name="Normal 3 5" xfId="973" xr:uid="{CBB41ED3-6F94-4CFF-B07A-FCC53FC60E95}"/>
    <cellStyle name="Normal 3 5 2" xfId="974" xr:uid="{15F380AD-58F4-4AC7-BCA3-6DB1C11E00FE}"/>
    <cellStyle name="Normal 3 5 3" xfId="975" xr:uid="{52974E58-CF94-47B1-B767-C4E2A249C8D0}"/>
    <cellStyle name="Normal 3 6" xfId="976" xr:uid="{C8AE11E0-2E67-4BD3-91A3-199CDA867190}"/>
    <cellStyle name="Normal 3 6 2" xfId="977" xr:uid="{46F1E91A-F4FE-4B40-A599-20444D412F11}"/>
    <cellStyle name="Normal 3 6 3" xfId="978" xr:uid="{155E531D-9B16-43FA-B523-3DB138FE9073}"/>
    <cellStyle name="Normal 3 7" xfId="979" xr:uid="{777E5EA4-EEBC-4A3B-B11C-83D4C3895DFB}"/>
    <cellStyle name="Normal 3 7 2" xfId="980" xr:uid="{F8DAFC7F-ED68-4949-B25A-9B9A001F90F8}"/>
    <cellStyle name="Normal 3 7 3" xfId="981" xr:uid="{CD5DA205-D874-43D8-9778-9ADE3D408FD5}"/>
    <cellStyle name="Normal 3 8" xfId="982" xr:uid="{7C5542C2-D3F2-4932-B5E8-5FF46A9B33CE}"/>
    <cellStyle name="Normal 3 9" xfId="983" xr:uid="{1B380FB1-8A58-43A7-8E4F-F274167C8AE9}"/>
    <cellStyle name="Normal 3_Cover" xfId="984" xr:uid="{6375C736-2534-4571-9B7F-5D95BC04D109}"/>
    <cellStyle name="Normal 30" xfId="985" xr:uid="{F690BB3F-C396-4F0D-B3E1-15172D5D15B2}"/>
    <cellStyle name="Normal 31" xfId="1348" xr:uid="{E26EED6A-B296-447B-B837-D716610B4C87}"/>
    <cellStyle name="Normal 32" xfId="1351" xr:uid="{6F2BBF4A-010B-4674-BA76-ACB9F3206992}"/>
    <cellStyle name="Normal 33" xfId="986" xr:uid="{8E7F259F-2239-44CA-A184-9BF731F72B8C}"/>
    <cellStyle name="Normal 34" xfId="1352" xr:uid="{F08845B1-EFDC-4A1B-BDC8-52CFB7D8EF02}"/>
    <cellStyle name="Normal 35" xfId="1359" xr:uid="{FEBBF9F1-ABBA-4042-A08B-D00B7CC39DAF}"/>
    <cellStyle name="Normal 36" xfId="987" xr:uid="{89CC0978-7590-4890-981B-604A1FE19840}"/>
    <cellStyle name="Normal 37" xfId="1397" xr:uid="{26678C02-271A-4F40-9C10-41EAE78459FD}"/>
    <cellStyle name="Normal 38" xfId="1399" xr:uid="{F31032A8-AEF8-4BB9-A47C-820F8A239365}"/>
    <cellStyle name="Normal 39" xfId="18" xr:uid="{B72FDB48-80D8-4531-9352-318C7B4318BC}"/>
    <cellStyle name="Normal 4" xfId="11" xr:uid="{17E524C3-7D86-47DD-90D4-47E82C2FBD92}"/>
    <cellStyle name="Normal 4 10" xfId="988" xr:uid="{003E5DA7-E139-4365-85AD-5C73FA857AFE}"/>
    <cellStyle name="Normal 4 11" xfId="989" xr:uid="{953D9536-C76F-48E8-9FB3-E948DCCFF7DC}"/>
    <cellStyle name="Normal 4 12" xfId="21" xr:uid="{924A3A64-98C6-459B-A78F-2DDE4B5BA619}"/>
    <cellStyle name="Normal 4 2" xfId="990" xr:uid="{0EEEC33A-21E0-49D0-ABD2-81FE60FAF08F}"/>
    <cellStyle name="Normal 4 2 2" xfId="991" xr:uid="{026101C0-B455-480F-A811-E6EFE57D54F2}"/>
    <cellStyle name="Normal 4 2 2 2" xfId="1384" xr:uid="{258F0B27-E56F-47D8-B449-DE1F75DE2011}"/>
    <cellStyle name="Normal 4 2 3" xfId="992" xr:uid="{44198C7C-A451-4F90-AFC2-F64255621481}"/>
    <cellStyle name="Normal 4 2 4" xfId="1385" xr:uid="{2FF90D09-A411-4B4F-9E22-47C8F13D6A22}"/>
    <cellStyle name="Normal 4 3" xfId="993" xr:uid="{69CD64DF-A081-45C9-AF43-81341A0DE19D}"/>
    <cellStyle name="Normal 4 3 2" xfId="994" xr:uid="{AE1BDC5A-02B6-4C85-8F40-73CD1BD997EE}"/>
    <cellStyle name="Normal 4 3 3" xfId="995" xr:uid="{520BF0EA-1CEA-469A-B755-1E7B5C252ABD}"/>
    <cellStyle name="Normal 4 3 4" xfId="1386" xr:uid="{763B7072-E44C-402D-BA2C-4FEDDB6EF97F}"/>
    <cellStyle name="Normal 4 4" xfId="996" xr:uid="{17DA866C-31F7-4121-A9FD-47F13293738E}"/>
    <cellStyle name="Normal 4 4 2" xfId="997" xr:uid="{E9EFEC48-414E-42CF-8D99-15652A349ED8}"/>
    <cellStyle name="Normal 4 4 3" xfId="998" xr:uid="{F4DCEE13-072D-42F4-AD8E-A23528F6C728}"/>
    <cellStyle name="Normal 4 5" xfId="999" xr:uid="{D55E0F72-CE05-47A4-A9C3-CB48EFA11809}"/>
    <cellStyle name="Normal 4 5 2" xfId="1000" xr:uid="{092F8448-EA26-4300-8207-83220C94A6D8}"/>
    <cellStyle name="Normal 4 5 3" xfId="1001" xr:uid="{56F1D2F0-3125-4338-9DE3-E023391448B1}"/>
    <cellStyle name="Normal 4 6" xfId="1002" xr:uid="{67BF08C3-E110-4D1A-830F-5C34F6A3B38A}"/>
    <cellStyle name="Normal 4 6 2" xfId="1003" xr:uid="{D48D513F-4B6E-429E-90B9-783561B3D6CD}"/>
    <cellStyle name="Normal 4 6 3" xfId="1004" xr:uid="{D3F7FF05-12C8-4957-B234-CD5F8498A896}"/>
    <cellStyle name="Normal 4 7" xfId="1005" xr:uid="{0573A2DB-5F2C-4675-ACCD-53D73180F26E}"/>
    <cellStyle name="Normal 4 8" xfId="1006" xr:uid="{B6852B39-3C5F-4D79-939E-849551B9F62C}"/>
    <cellStyle name="Normal 4 9" xfId="1007" xr:uid="{64E838D7-5BBC-4012-883F-841745EEAA3A}"/>
    <cellStyle name="Normal 4_Cover" xfId="1008" xr:uid="{9242CF9F-17EC-4696-9A95-13DAC37B8F9C}"/>
    <cellStyle name="Normal 40" xfId="1403" xr:uid="{6C3A5D58-D988-4AAD-B32D-7E29166EEB26}"/>
    <cellStyle name="Normal 41" xfId="1406" xr:uid="{FFA61109-5BC5-472F-9588-7089DF51D9E1}"/>
    <cellStyle name="Normal 42" xfId="1404" xr:uid="{0C885CDB-75C7-4333-BBAD-C9AEB35D0492}"/>
    <cellStyle name="Normal 43" xfId="1405" xr:uid="{8C6C6806-D709-41D5-AE1C-9ED3DB64910B}"/>
    <cellStyle name="Normal 44" xfId="1422" xr:uid="{6752EEB0-3CFE-4E3A-9D52-57C5849D3E82}"/>
    <cellStyle name="Normal 5" xfId="34" xr:uid="{11331A3E-E5EB-483D-9527-4482640FAD27}"/>
    <cellStyle name="Normal 5 13" xfId="1412" xr:uid="{EA05251D-6C52-4E5A-9EC4-DC7514E09249}"/>
    <cellStyle name="Normal 5 2" xfId="1009" xr:uid="{694A388F-36CE-42B4-A26C-A77D8BE6A2A3}"/>
    <cellStyle name="Normal 5 2 2" xfId="1010" xr:uid="{7EF45792-2E01-416F-92A0-5673F3A69FB4}"/>
    <cellStyle name="Normal 5 2 3" xfId="1011" xr:uid="{70A3AF74-2E4F-45C1-86A9-60BCE50C45BC}"/>
    <cellStyle name="Normal 5 3" xfId="1012" xr:uid="{E32CB8A4-F9DA-4488-8D4E-AC3F9FCA2983}"/>
    <cellStyle name="Normal 5 4" xfId="1013" xr:uid="{9415944B-8D58-4976-BAB4-CBA985B141B1}"/>
    <cellStyle name="Normal 5 4 2" xfId="1014" xr:uid="{84521592-1089-46DC-B55D-5BFD6D79A957}"/>
    <cellStyle name="Normal 5 5" xfId="1015" xr:uid="{D67680AC-CA91-40E2-BBC1-517FBD2F12FC}"/>
    <cellStyle name="Normal 5 5 2" xfId="1016" xr:uid="{CFBBE2C5-EEEB-42E7-B5C6-A6915729E8F6}"/>
    <cellStyle name="Normal 5 6" xfId="1017" xr:uid="{E5A4FB40-6924-4009-BF94-67599E1A14D6}"/>
    <cellStyle name="Normal 5 7" xfId="1018" xr:uid="{09733F82-45B4-4447-A5D4-21997EB623BB}"/>
    <cellStyle name="Normal 5 8" xfId="1019" xr:uid="{01B11974-22AA-4E91-B154-7696D15790B7}"/>
    <cellStyle name="Normal 5_Table 2" xfId="1020" xr:uid="{61F04387-641F-4F11-A7AA-61B65994581A}"/>
    <cellStyle name="Normal 6" xfId="1021" xr:uid="{878529A7-7F62-47C6-A45A-2867424DB09A}"/>
    <cellStyle name="Normal 6 2" xfId="1022" xr:uid="{120D34AF-B579-424C-856E-AB987DD350E8}"/>
    <cellStyle name="Normal 6 2 2" xfId="1023" xr:uid="{716CC1E3-9D20-4348-85D5-FA064BB2CF4B}"/>
    <cellStyle name="Normal 6 2 2 2" xfId="1024" xr:uid="{589CD8FF-1824-4775-BF6D-CE52D1701249}"/>
    <cellStyle name="Normal 6 2 2 3" xfId="1387" xr:uid="{0C02B0D1-44B1-49EE-B661-0B13EC3B9F8E}"/>
    <cellStyle name="Normal 6 2 3" xfId="1025" xr:uid="{47EFC6D6-8F58-4D65-9B12-326639D7BAC4}"/>
    <cellStyle name="Normal 6 2 4" xfId="1388" xr:uid="{31DF46CB-AFB9-4D00-80B0-48F3B49C7EEA}"/>
    <cellStyle name="Normal 6 2 5" xfId="1389" xr:uid="{66190BB1-8391-40E7-AC3D-416822E6390C}"/>
    <cellStyle name="Normal 6 3" xfId="1026" xr:uid="{C55FEA28-1B2C-4E2B-9AEE-1F79B4992113}"/>
    <cellStyle name="Normal 6 3 2" xfId="1027" xr:uid="{015A8272-7448-4C07-9E18-FC80AD46482F}"/>
    <cellStyle name="Normal 6 3 3" xfId="1028" xr:uid="{BA3EFF56-74A1-4FC4-95BC-D973BB5A8CAC}"/>
    <cellStyle name="Normal 6 4" xfId="1029" xr:uid="{9E3A56E0-39B0-4D14-8042-DDE29B4401D6}"/>
    <cellStyle name="Normal 6 4 2" xfId="1390" xr:uid="{C7F4DF46-F703-45DA-9AF1-332ACCE58955}"/>
    <cellStyle name="Normal 6 5" xfId="1030" xr:uid="{403A32AE-479B-4B6B-94FB-85854E1C80DE}"/>
    <cellStyle name="Normal 6 5 2" xfId="1391" xr:uid="{7DD7016A-7FCD-47CF-B368-53530D26588A}"/>
    <cellStyle name="Normal 6 5 3" xfId="1392" xr:uid="{FD5F1E87-67F8-438C-98BE-0970FDEC5A4E}"/>
    <cellStyle name="Normal 6 6" xfId="1393" xr:uid="{5E5ED073-F8DB-4806-8EB1-D1FC51B3CC4F}"/>
    <cellStyle name="Normal 6_Table 2" xfId="1031" xr:uid="{96934A2C-71BD-438D-9EA5-8058C2E6A237}"/>
    <cellStyle name="Normal 7" xfId="1032" xr:uid="{B70C30FA-237B-402D-9213-AF3A3C377FEC}"/>
    <cellStyle name="Normal 7 2" xfId="1033" xr:uid="{0DCB97C1-49EA-4EB2-9860-F0EB20CFAAC4}"/>
    <cellStyle name="Normal 7 2 2" xfId="1034" xr:uid="{2036FD64-9640-4338-A2AB-12E0526EB626}"/>
    <cellStyle name="Normal 7 2 2 2" xfId="1035" xr:uid="{D4E760E8-D992-42C5-96FC-6B85DD6658BD}"/>
    <cellStyle name="Normal 7 2 2 3" xfId="1036" xr:uid="{4760C134-1C35-4AE8-AA40-0DDB362208E1}"/>
    <cellStyle name="Normal 7 2 3" xfId="1037" xr:uid="{D3242CF0-BB0D-49F0-A3FA-07E0AAC3EF0C}"/>
    <cellStyle name="Normal 7 2 4" xfId="1038" xr:uid="{84A3336F-FB1D-4516-B9E9-FC4210F9A743}"/>
    <cellStyle name="Normal 7 3" xfId="1039" xr:uid="{2A9C1200-8DFB-4D65-8872-852954C921FA}"/>
    <cellStyle name="Normal 7 3 2" xfId="31" xr:uid="{39C4F8C9-0B60-4A3B-B9F8-5CEFA1911E69}"/>
    <cellStyle name="Normal 7 3 3" xfId="1040" xr:uid="{620B61B8-CC78-4B90-AB42-D73B51116F09}"/>
    <cellStyle name="Normal 7 4" xfId="1041" xr:uid="{6481ABB0-91A2-4FCA-891F-1EF12AA58735}"/>
    <cellStyle name="Normal 7 4 2" xfId="1042" xr:uid="{769BCB8F-3652-45F5-AEF8-9C0ECE71ED11}"/>
    <cellStyle name="Normal 7 5" xfId="1043" xr:uid="{A86D7743-1DC4-4225-AC3D-DF839ACEF8C2}"/>
    <cellStyle name="Normal 7 6" xfId="1044" xr:uid="{018F9DCE-123D-4D1F-9264-E8D4F3AF5F6C}"/>
    <cellStyle name="Normal 8" xfId="33" xr:uid="{9179F91B-3FDB-4290-9F0A-3AAC93281053}"/>
    <cellStyle name="Normal 8 2" xfId="1045" xr:uid="{2E3E398E-CAC1-44E7-9BA5-BC510E79DD3B}"/>
    <cellStyle name="Normal 8 2 2" xfId="1046" xr:uid="{9A83D18D-DECC-4AE7-9C29-D1B40C0E3724}"/>
    <cellStyle name="Normal 8 2 2 2" xfId="1047" xr:uid="{00630510-A1BB-45EC-8622-8C253B35E41F}"/>
    <cellStyle name="Normal 8 2 3" xfId="1048" xr:uid="{BFD764CC-C759-4B7D-9D0D-89FEA2D0D1D1}"/>
    <cellStyle name="Normal 8 3" xfId="1049" xr:uid="{93AD5D63-1397-49ED-B0D7-CD2921D8AB75}"/>
    <cellStyle name="Normal 8 3 2" xfId="1394" xr:uid="{BE864747-39A6-4813-8D6D-BFB914588C40}"/>
    <cellStyle name="Normal 8 4" xfId="1050" xr:uid="{AE1AEA26-0254-48CB-85A8-D4040E9D9268}"/>
    <cellStyle name="Normal 8 4 2" xfId="1395" xr:uid="{AB578634-2C61-431E-A54D-6FF96D3D70EF}"/>
    <cellStyle name="Normal 8 5" xfId="1051" xr:uid="{B176A774-A97A-4C78-A85E-B09F64CC1509}"/>
    <cellStyle name="Normal 9" xfId="1052" xr:uid="{DDEDAA5F-16DB-4F06-A088-570FB8E182D8}"/>
    <cellStyle name="Normal 9 2" xfId="1053" xr:uid="{925B1F27-8855-49AA-A150-A9AEAF8E6AA5}"/>
    <cellStyle name="Normal 9 3" xfId="1054" xr:uid="{13F38995-92CB-4099-B484-74653B8FC1C9}"/>
    <cellStyle name="Normal 9 4" xfId="1055" xr:uid="{533182F2-8054-43BE-A37B-948B2CD09B9D}"/>
    <cellStyle name="Note 2" xfId="1056" xr:uid="{6AE2DE5F-3E09-4BF5-8326-FEFA23507A92}"/>
    <cellStyle name="Note 2 10" xfId="1057" xr:uid="{2EAE06C1-0E83-41E7-A4E6-DB207D47F19C}"/>
    <cellStyle name="Note 2 2" xfId="1058" xr:uid="{C54659AF-4E5E-4606-8D5D-70A7E7928393}"/>
    <cellStyle name="Note 2 2 2" xfId="1059" xr:uid="{96B9DDF4-70BD-437F-B411-0D746C4261CD}"/>
    <cellStyle name="Note 2 2 2 2" xfId="1060" xr:uid="{542D62C9-F3A7-4D8D-97AE-E1C0153F7847}"/>
    <cellStyle name="Note 2 2 2 2 2" xfId="6" xr:uid="{D950C5D7-3791-4688-BEA7-EE84AEC0533E}"/>
    <cellStyle name="Note 2 2 2 2 3" xfId="1061" xr:uid="{E32B5D89-58AA-4536-8D41-84424B889DD6}"/>
    <cellStyle name="Note 2 2 2 2 3 2" xfId="1062" xr:uid="{4B54E6CF-D863-4346-88EC-219AABF397CD}"/>
    <cellStyle name="Note 2 2 2 2 4" xfId="1063" xr:uid="{4421467D-E76F-4559-90EA-9A9418AEA3E1}"/>
    <cellStyle name="Note 2 2 2 3" xfId="1064" xr:uid="{772987FD-49EA-4270-8917-B7860505411F}"/>
    <cellStyle name="Note 2 2 2 3 2" xfId="1065" xr:uid="{09EE4A3F-6B4F-4B1A-8FC8-843915C199C4}"/>
    <cellStyle name="Note 2 2 2 3 3" xfId="1066" xr:uid="{DCD63B7A-1DED-4D00-8D4C-751E6E508C0B}"/>
    <cellStyle name="Note 2 2 2 3 3 2" xfId="1067" xr:uid="{0427738E-8306-4503-A799-23024AE475A4}"/>
    <cellStyle name="Note 2 2 2 3 4" xfId="1068" xr:uid="{322F160F-1A68-401C-8F46-98F2C4E6BF48}"/>
    <cellStyle name="Note 2 2 2 4" xfId="1069" xr:uid="{0E5DC063-00DF-4F2A-B785-F9E770354879}"/>
    <cellStyle name="Note 2 2 2 5" xfId="1070" xr:uid="{5460B78A-4A6E-4BC4-BC65-CCFF6B285837}"/>
    <cellStyle name="Note 2 2 2 5 2" xfId="1071" xr:uid="{3EFAC4C1-258F-4D03-9671-1736A8FC3341}"/>
    <cellStyle name="Note 2 2 2 6" xfId="1072" xr:uid="{FD3F4AA4-9630-4A1D-B4BE-341D81334427}"/>
    <cellStyle name="Note 2 2 3" xfId="1073" xr:uid="{9A1702E0-5A25-47B3-91C4-F013DC4F363B}"/>
    <cellStyle name="Note 2 2 3 2" xfId="1074" xr:uid="{D33ABB14-0C9E-4F33-9D09-1BD86324A242}"/>
    <cellStyle name="Note 2 2 3 3" xfId="1075" xr:uid="{E1E33B38-4DCF-4A6E-A808-483454063C37}"/>
    <cellStyle name="Note 2 2 3 3 2" xfId="1076" xr:uid="{9F0EE0BE-BD81-4724-AB4E-CEC0040F6F83}"/>
    <cellStyle name="Note 2 2 3 4" xfId="1077" xr:uid="{1A19ABB6-554B-4C68-AC20-96ECFB54DCCF}"/>
    <cellStyle name="Note 2 2 4" xfId="1078" xr:uid="{DF1DECA6-C806-49E2-90DC-418AB9D3CCEC}"/>
    <cellStyle name="Note 2 2 4 2" xfId="1079" xr:uid="{F15E0D12-CCD4-47C1-9917-E3648DF90FA4}"/>
    <cellStyle name="Note 2 2 4 3" xfId="1080" xr:uid="{24842F6C-A8DF-42A4-8337-A2368E50B70A}"/>
    <cellStyle name="Note 2 2 4 3 2" xfId="1081" xr:uid="{777A4E2B-9AE9-40DE-829E-356D5BF289C9}"/>
    <cellStyle name="Note 2 2 4 4" xfId="1082" xr:uid="{DE9F7C09-4EFA-46EB-9729-3263DB46CF68}"/>
    <cellStyle name="Note 2 2 5" xfId="1083" xr:uid="{5C86AB3F-A629-4EB4-9AE9-C49555126A85}"/>
    <cellStyle name="Note 2 2 6" xfId="1084" xr:uid="{EE4618DB-55AD-42E8-8E2F-F0E1194B6913}"/>
    <cellStyle name="Note 2 2 6 2" xfId="1085" xr:uid="{48C8CE6E-5632-4B05-9F66-C48AEC576D28}"/>
    <cellStyle name="Note 2 2 7" xfId="1086" xr:uid="{2249E527-2D0D-404C-A61A-5A7A97B4CF2A}"/>
    <cellStyle name="Note 2 3" xfId="1087" xr:uid="{B2E7C4D0-1BF4-42B6-81B9-637D4741054F}"/>
    <cellStyle name="Note 2 3 2" xfId="1088" xr:uid="{280894A1-292C-4FDE-9345-DDC31FA47F14}"/>
    <cellStyle name="Note 2 3 2 2" xfId="1089" xr:uid="{A96C69DC-7820-46B1-9CE9-8E696E49911C}"/>
    <cellStyle name="Note 2 3 2 3" xfId="1090" xr:uid="{97CFC1FA-744E-4A9D-BDC3-744AA403ED07}"/>
    <cellStyle name="Note 2 3 2 3 2" xfId="1091" xr:uid="{9FFFA8B4-7CFE-4B0A-809E-E88C7C8DF798}"/>
    <cellStyle name="Note 2 3 2 4" xfId="1092" xr:uid="{2B6C055D-941A-4151-8A32-9336EACA05F1}"/>
    <cellStyle name="Note 2 3 3" xfId="1093" xr:uid="{2A773518-3DEF-4D74-89B0-3C9CA2667D49}"/>
    <cellStyle name="Note 2 3 3 2" xfId="1094" xr:uid="{D7D0A45A-82FB-4D2A-92CB-838C4A53916B}"/>
    <cellStyle name="Note 2 3 3 3" xfId="1095" xr:uid="{1DB1B2B0-A002-47D4-878D-23F30266FD13}"/>
    <cellStyle name="Note 2 3 3 3 2" xfId="1096" xr:uid="{9736D275-62B2-4D08-ABFD-3CCB8BE772E7}"/>
    <cellStyle name="Note 2 3 3 4" xfId="1097" xr:uid="{789DF245-0ED5-4F78-99E2-DCCBBAFC2A0E}"/>
    <cellStyle name="Note 2 3 4" xfId="1098" xr:uid="{D80A0C9A-38CB-42B5-9966-9F63ACE1A54D}"/>
    <cellStyle name="Note 2 3 5" xfId="1099" xr:uid="{EE2DB301-9365-441D-B3F6-67392B55B074}"/>
    <cellStyle name="Note 2 3 5 2" xfId="1100" xr:uid="{0BF1D5CF-791F-4910-8BDA-B75064209EBD}"/>
    <cellStyle name="Note 2 3 6" xfId="1101" xr:uid="{07B7C58E-3DC5-461D-BF72-DDEC4C3275A4}"/>
    <cellStyle name="Note 2 4" xfId="1102" xr:uid="{068FECB3-E9DA-45CC-A6EA-8C8A71F7010A}"/>
    <cellStyle name="Note 2 4 2" xfId="1103" xr:uid="{CFD884CF-B276-4C5A-BDCF-85C3B9F6DBBF}"/>
    <cellStyle name="Note 2 4 2 2" xfId="1104" xr:uid="{DE2AB341-0FE0-4FBA-8B64-B6B261EBDEEC}"/>
    <cellStyle name="Note 2 4 2 3" xfId="1105" xr:uid="{A2B5A22C-1509-46C3-B499-EF08368284FD}"/>
    <cellStyle name="Note 2 4 2 3 2" xfId="1106" xr:uid="{C7531286-7681-4617-A207-7A820859527A}"/>
    <cellStyle name="Note 2 4 2 4" xfId="1107" xr:uid="{C057293A-53A5-4A86-A333-C8C2928E6173}"/>
    <cellStyle name="Note 2 4 3" xfId="1108" xr:uid="{576EBC00-7488-458E-A902-E692084A4634}"/>
    <cellStyle name="Note 2 4 3 2" xfId="1109" xr:uid="{E0538198-11B8-485D-82D4-331A5910A83A}"/>
    <cellStyle name="Note 2 4 3 3" xfId="1110" xr:uid="{83A9F974-9033-4F98-AE25-B0346EE6EB50}"/>
    <cellStyle name="Note 2 4 3 3 2" xfId="1111" xr:uid="{C59C185E-96F3-4BD3-95A5-E9DDEDDE4FFC}"/>
    <cellStyle name="Note 2 4 3 4" xfId="1112" xr:uid="{71D606AA-F83B-4130-9209-715EC038A053}"/>
    <cellStyle name="Note 2 4 4" xfId="1113" xr:uid="{A812DAE9-DDC1-4E93-BD3D-61F40424FC7E}"/>
    <cellStyle name="Note 2 4 5" xfId="1114" xr:uid="{038450C3-5B54-4E2B-9E70-05B7BCDF24F5}"/>
    <cellStyle name="Note 2 4 5 2" xfId="1115" xr:uid="{402F3C2B-9DD3-4731-8415-EF8E608887CB}"/>
    <cellStyle name="Note 2 4 6" xfId="1116" xr:uid="{31CB136B-F718-42A6-BA35-DFDEC61CDB64}"/>
    <cellStyle name="Note 2 5" xfId="1117" xr:uid="{936C2778-5857-4655-8F07-EAE516471827}"/>
    <cellStyle name="Note 2 5 2" xfId="1118" xr:uid="{DDFC7264-DCA1-411B-B05D-C78D3F7C4D22}"/>
    <cellStyle name="Note 2 5 2 2" xfId="1119" xr:uid="{57F8FED9-2379-429F-998F-163261799229}"/>
    <cellStyle name="Note 2 5 2 3" xfId="1120" xr:uid="{3795090A-288D-4E24-BF8D-30F67500B8F5}"/>
    <cellStyle name="Note 2 5 2 3 2" xfId="1121" xr:uid="{156558B4-A98D-4D88-A206-DB24654F33E9}"/>
    <cellStyle name="Note 2 5 2 4" xfId="1122" xr:uid="{FE795A30-58AD-4C8E-8BB4-1C2BD7C4481D}"/>
    <cellStyle name="Note 2 5 3" xfId="1123" xr:uid="{AF1E1342-BE38-416C-A282-C57261E7F013}"/>
    <cellStyle name="Note 2 5 3 2" xfId="1124" xr:uid="{2E1B5B02-B0C7-4B49-A71C-C8B4F837D70D}"/>
    <cellStyle name="Note 2 5 3 3" xfId="1125" xr:uid="{04407485-25B6-41DE-B743-0BA460D34DFB}"/>
    <cellStyle name="Note 2 5 3 3 2" xfId="1126" xr:uid="{35ED8E6C-C08B-435C-BE26-17CC739E63E3}"/>
    <cellStyle name="Note 2 5 3 4" xfId="1127" xr:uid="{24D55F25-92BF-4394-9AA3-EA355241E4B1}"/>
    <cellStyle name="Note 2 5 4" xfId="1128" xr:uid="{A74505FE-EC36-4FC7-80B3-8864B2BFF3E0}"/>
    <cellStyle name="Note 2 5 5" xfId="1129" xr:uid="{1C330366-CBF1-424C-BB34-CF3CA8B53840}"/>
    <cellStyle name="Note 2 5 5 2" xfId="1130" xr:uid="{A07BF086-BEC9-4EEE-B0E4-868117031125}"/>
    <cellStyle name="Note 2 5 6" xfId="1131" xr:uid="{032FEFD8-E004-4E7A-9916-247B1A585791}"/>
    <cellStyle name="Note 2 6" xfId="1132" xr:uid="{E29EB822-32CB-4129-89A9-098F5988F430}"/>
    <cellStyle name="Note 2 6 2" xfId="1133" xr:uid="{23E76CF6-4299-41F8-811A-A89A772EAA71}"/>
    <cellStyle name="Note 2 6 3" xfId="1134" xr:uid="{D3069D9A-D9B6-4341-A778-C8278F1F797E}"/>
    <cellStyle name="Note 2 6 3 2" xfId="1135" xr:uid="{7B2A94FF-AE41-4C39-A1AB-57385E3CD76C}"/>
    <cellStyle name="Note 2 6 4" xfId="1136" xr:uid="{B8AC4F96-A669-4ED3-86B1-51882200250C}"/>
    <cellStyle name="Note 2 7" xfId="1137" xr:uid="{5492D9F8-4873-427F-9276-2581E753F30C}"/>
    <cellStyle name="Note 2 7 2" xfId="1138" xr:uid="{17A8E5D7-F17D-4F59-AFC0-60A85CE1DC94}"/>
    <cellStyle name="Note 2 7 3" xfId="1139" xr:uid="{68FD0132-D498-4F18-9A5D-1F75B68C0816}"/>
    <cellStyle name="Note 2 7 3 2" xfId="1140" xr:uid="{2742680A-80F0-42FB-AE2D-65E0B2868259}"/>
    <cellStyle name="Note 2 7 4" xfId="1141" xr:uid="{88E3BC24-170E-4540-9316-C36D205B81D1}"/>
    <cellStyle name="Note 2 8" xfId="1142" xr:uid="{21884FEE-01C8-485E-9BD4-D39EF8BB2A61}"/>
    <cellStyle name="Note 2 9" xfId="1143" xr:uid="{29DB55D7-94D2-487B-AFEC-38F2C8EC89FC}"/>
    <cellStyle name="Note 2 9 2" xfId="1144" xr:uid="{B7DA2122-DBCB-4967-9482-B24FC7F47746}"/>
    <cellStyle name="Note 3" xfId="1145" xr:uid="{32A04292-D3E0-47BA-B783-24DEA61D88AA}"/>
    <cellStyle name="Note 3 10" xfId="1146" xr:uid="{47F846CB-233D-48F2-B74E-86731C2AC17A}"/>
    <cellStyle name="Note 3 2" xfId="1147" xr:uid="{596EF17F-8405-4895-9C2A-48393A9BBF4A}"/>
    <cellStyle name="Note 3 2 2" xfId="1148" xr:uid="{A0DD36FF-E7BC-4EFA-8FC7-C29E0798EAFE}"/>
    <cellStyle name="Note 3 2 2 2" xfId="1149" xr:uid="{DFD53125-2E39-44A6-8F23-4B69A268EB22}"/>
    <cellStyle name="Note 3 2 2 2 2" xfId="1150" xr:uid="{0519F6D9-F10E-441C-AF48-F36B0ECEB452}"/>
    <cellStyle name="Note 3 2 2 2 3" xfId="1151" xr:uid="{ED006C30-5CFC-4BCD-9F7A-D1CADDB81911}"/>
    <cellStyle name="Note 3 2 2 2 3 2" xfId="1152" xr:uid="{66247EDE-006C-416A-83AB-22E99F6EA8AB}"/>
    <cellStyle name="Note 3 2 2 2 4" xfId="1153" xr:uid="{07D76705-C9BE-4D8C-BD87-51AD9E5D89AC}"/>
    <cellStyle name="Note 3 2 2 3" xfId="1154" xr:uid="{81784686-9BE6-4227-A70F-5BBE8F6E7642}"/>
    <cellStyle name="Note 3 2 2 3 2" xfId="1155" xr:uid="{B9D14F4A-B8BE-491A-B017-0DE9D63D13E2}"/>
    <cellStyle name="Note 3 2 2 3 3" xfId="1156" xr:uid="{B70205AE-D131-40D8-850C-C59AF54C284A}"/>
    <cellStyle name="Note 3 2 2 3 3 2" xfId="1157" xr:uid="{33C4F48E-A70D-4EAB-A44F-4AA951164A28}"/>
    <cellStyle name="Note 3 2 2 3 4" xfId="1158" xr:uid="{4779C084-FEB7-4623-BB35-74E1893D6F27}"/>
    <cellStyle name="Note 3 2 2 4" xfId="1159" xr:uid="{98F821E5-D981-48BA-982A-AA5BD4E1EE33}"/>
    <cellStyle name="Note 3 2 2 5" xfId="1160" xr:uid="{490662FB-FC35-41B2-87A4-E2899A17F7F2}"/>
    <cellStyle name="Note 3 2 2 5 2" xfId="1161" xr:uid="{E6591A5A-9CA9-4FE9-9B8A-74C5402DE8BB}"/>
    <cellStyle name="Note 3 2 2 6" xfId="1162" xr:uid="{AEA171EE-1C7E-4CEF-AD55-82490BC35932}"/>
    <cellStyle name="Note 3 2 3" xfId="1163" xr:uid="{A3769863-856A-4EFF-B01C-9103ADA11AB1}"/>
    <cellStyle name="Note 3 2 3 2" xfId="1164" xr:uid="{A44937B4-0F4C-43D8-A9A5-3CED3E918753}"/>
    <cellStyle name="Note 3 2 3 3" xfId="1165" xr:uid="{F7ECAFF4-B079-4FCD-AC1A-EAF9EFFC92C8}"/>
    <cellStyle name="Note 3 2 3 3 2" xfId="1166" xr:uid="{AE40DA8A-E4D8-45EB-B819-53D06758966C}"/>
    <cellStyle name="Note 3 2 3 4" xfId="1167" xr:uid="{0BD13E84-2E6B-4BA1-98F8-56F05D4A9A9C}"/>
    <cellStyle name="Note 3 2 4" xfId="1168" xr:uid="{751E0ED7-1C65-4439-B5B2-23ABC2C2BF9B}"/>
    <cellStyle name="Note 3 2 4 2" xfId="1169" xr:uid="{F63DA3FB-2261-4400-93F6-651CC62E003F}"/>
    <cellStyle name="Note 3 2 4 3" xfId="1170" xr:uid="{FCBC80B3-A6DB-48B5-A478-3E756A6710FF}"/>
    <cellStyle name="Note 3 2 4 3 2" xfId="1171" xr:uid="{8E73CE71-AF2E-42F7-A7AA-A56B4140AF5D}"/>
    <cellStyle name="Note 3 2 4 4" xfId="1172" xr:uid="{ABEEA7EE-0EFC-4765-8520-D6B5B478BC4D}"/>
    <cellStyle name="Note 3 2 5" xfId="1173" xr:uid="{9BDB1762-13F8-4B1A-975E-B16E8861B3BA}"/>
    <cellStyle name="Note 3 2 6" xfId="1174" xr:uid="{11F40876-AF9A-4A40-8994-5F4E2A5E76B7}"/>
    <cellStyle name="Note 3 2 6 2" xfId="1175" xr:uid="{4A341531-67BC-482A-9000-70329D5EEAB8}"/>
    <cellStyle name="Note 3 2 7" xfId="1176" xr:uid="{81A56376-80B1-4310-B837-3583B4560A59}"/>
    <cellStyle name="Note 3 3" xfId="1177" xr:uid="{C6DB7E59-14AB-48AC-A481-AED05D04CDE1}"/>
    <cellStyle name="Note 3 3 2" xfId="1178" xr:uid="{BBFC7DAA-1BA5-4890-800B-1571BE20D520}"/>
    <cellStyle name="Note 3 3 2 2" xfId="1179" xr:uid="{DE8469D3-0B76-41A1-9CD1-2363314B2E88}"/>
    <cellStyle name="Note 3 3 2 3" xfId="1180" xr:uid="{4102942E-3657-459E-9C34-44DCD57C8D02}"/>
    <cellStyle name="Note 3 3 2 3 2" xfId="1181" xr:uid="{EB892F11-7871-4D07-9EDF-0BECEE69E9B9}"/>
    <cellStyle name="Note 3 3 2 4" xfId="1182" xr:uid="{12E365DF-2627-479C-9D50-B6B4A46FCA3F}"/>
    <cellStyle name="Note 3 3 3" xfId="1183" xr:uid="{E68985F9-DF25-49F7-B659-688D6FB38270}"/>
    <cellStyle name="Note 3 3 3 2" xfId="1184" xr:uid="{EC03EC68-8248-488B-BA0B-F0DA678A7DB0}"/>
    <cellStyle name="Note 3 3 3 3" xfId="1185" xr:uid="{5C9E0405-A1DC-41A9-8FFF-3877D7EE965B}"/>
    <cellStyle name="Note 3 3 3 3 2" xfId="1186" xr:uid="{325E9E31-0F82-459C-BD67-566DE6C7CFB1}"/>
    <cellStyle name="Note 3 3 3 4" xfId="1187" xr:uid="{E835BE39-4D31-408F-A57E-30797045769B}"/>
    <cellStyle name="Note 3 3 4" xfId="1188" xr:uid="{6DEC80D0-E60E-4355-B7E4-3E5DA76F578D}"/>
    <cellStyle name="Note 3 3 5" xfId="1189" xr:uid="{53E94D1F-AA00-4203-8A9E-7672096200E8}"/>
    <cellStyle name="Note 3 3 5 2" xfId="1190" xr:uid="{5E483BA9-EC01-48AE-A380-A9DFD8BCDCA9}"/>
    <cellStyle name="Note 3 3 6" xfId="1191" xr:uid="{002BB136-A9E5-40C9-9743-1D1672BAFB73}"/>
    <cellStyle name="Note 3 4" xfId="1192" xr:uid="{B5B9FDDB-52F9-4A6A-B139-43659472DD91}"/>
    <cellStyle name="Note 3 4 2" xfId="1193" xr:uid="{A0A0DBC1-2E95-4892-987E-3F9BF1DE29BE}"/>
    <cellStyle name="Note 3 4 2 2" xfId="1194" xr:uid="{57A073A3-E227-4490-9E80-E605892653D7}"/>
    <cellStyle name="Note 3 4 2 3" xfId="1195" xr:uid="{B59E3D29-6FBF-4B91-8E9B-D8502EBEC789}"/>
    <cellStyle name="Note 3 4 2 3 2" xfId="1196" xr:uid="{1B0DA146-B3E8-4831-8B83-FA1362A9F786}"/>
    <cellStyle name="Note 3 4 2 4" xfId="1197" xr:uid="{E7BABF9E-8B23-4780-9667-F3A9E9969CF1}"/>
    <cellStyle name="Note 3 4 3" xfId="1198" xr:uid="{57FE8928-0935-4B44-9BFA-2EC354420F17}"/>
    <cellStyle name="Note 3 4 3 2" xfId="1199" xr:uid="{8E5EE23C-D144-45BF-9ABB-B96C70842284}"/>
    <cellStyle name="Note 3 4 3 3" xfId="1200" xr:uid="{2B183F7E-B48F-47E0-86B0-B5D115845EA5}"/>
    <cellStyle name="Note 3 4 3 3 2" xfId="1201" xr:uid="{054A8DFC-E4E1-46B2-871F-7109815FFDBD}"/>
    <cellStyle name="Note 3 4 3 4" xfId="1202" xr:uid="{19E3B252-2430-4867-B3CD-D6D9DF0770E7}"/>
    <cellStyle name="Note 3 4 4" xfId="1203" xr:uid="{CD9A7BA9-FE3B-4B4E-8F09-5B84F16C700E}"/>
    <cellStyle name="Note 3 4 5" xfId="1204" xr:uid="{B170DE39-0FE1-4769-A2FE-2DE7C345E2D6}"/>
    <cellStyle name="Note 3 4 5 2" xfId="1205" xr:uid="{F7912481-3B1B-4649-BB3A-0C091DD16D05}"/>
    <cellStyle name="Note 3 4 6" xfId="1206" xr:uid="{FECACEA0-A50B-4F57-8725-CC7A2089EC99}"/>
    <cellStyle name="Note 3 5" xfId="1207" xr:uid="{7BBA960C-41CF-4DAD-B198-556603870979}"/>
    <cellStyle name="Note 3 5 2" xfId="1208" xr:uid="{A64A812C-509D-45C7-A08B-DC57062E761E}"/>
    <cellStyle name="Note 3 5 2 2" xfId="1209" xr:uid="{89DCA22B-786B-4858-8B98-A9BE1B38D7FE}"/>
    <cellStyle name="Note 3 5 2 3" xfId="1210" xr:uid="{14C074E3-7BAD-48F6-9A05-BC492472646D}"/>
    <cellStyle name="Note 3 5 2 3 2" xfId="1211" xr:uid="{64026468-42D4-4E02-BA6B-0E48F16439C6}"/>
    <cellStyle name="Note 3 5 2 4" xfId="1212" xr:uid="{1393ED62-679C-454F-BDE9-0CFA55277B10}"/>
    <cellStyle name="Note 3 5 3" xfId="1213" xr:uid="{0384F516-AA87-4425-9084-43F5A2EEDC98}"/>
    <cellStyle name="Note 3 5 3 2" xfId="1214" xr:uid="{ECB95B51-4D97-4EB5-A091-98F30711CF4A}"/>
    <cellStyle name="Note 3 5 3 3" xfId="1215" xr:uid="{EAEC8419-A4B4-41AB-8961-4A39F07979C0}"/>
    <cellStyle name="Note 3 5 3 3 2" xfId="1216" xr:uid="{CA991507-5244-421D-A01F-E32B18FB42EA}"/>
    <cellStyle name="Note 3 5 3 4" xfId="1217" xr:uid="{CE688B58-20C6-494E-92AA-EC3D1AA05C5D}"/>
    <cellStyle name="Note 3 5 4" xfId="1218" xr:uid="{ADA78696-715E-45A4-A1A7-2D235C86A43A}"/>
    <cellStyle name="Note 3 5 5" xfId="1219" xr:uid="{3788A30E-E7A5-4233-B87E-D0A2284008AD}"/>
    <cellStyle name="Note 3 5 5 2" xfId="1220" xr:uid="{AB60C8E0-5439-4CE2-90DD-62F8E74D9D4F}"/>
    <cellStyle name="Note 3 5 6" xfId="1221" xr:uid="{04500841-0C22-4357-AD8B-18DAC89B596A}"/>
    <cellStyle name="Note 3 6" xfId="1222" xr:uid="{13BAF4F4-DF07-4723-9992-B5A091443371}"/>
    <cellStyle name="Note 3 6 2" xfId="1223" xr:uid="{91A36098-48B0-41E5-B98E-4FB7CE022C05}"/>
    <cellStyle name="Note 3 6 3" xfId="1224" xr:uid="{C345B7CD-A9BC-45BD-A01D-FA38DCE7CFFE}"/>
    <cellStyle name="Note 3 6 3 2" xfId="1225" xr:uid="{83464AF8-5548-43D8-9691-676ED2B3F405}"/>
    <cellStyle name="Note 3 6 4" xfId="1226" xr:uid="{971B3361-71AC-4A54-B4A9-C46D8BEED499}"/>
    <cellStyle name="Note 3 7" xfId="1227" xr:uid="{ED63597F-0772-4BCF-B0C1-9F11F3751100}"/>
    <cellStyle name="Note 3 7 2" xfId="1228" xr:uid="{EE1AC53F-B4B7-4602-9CB4-EF8CB52026E6}"/>
    <cellStyle name="Note 3 7 3" xfId="1229" xr:uid="{235ACB29-5913-49ED-8CB1-D03D896E12AD}"/>
    <cellStyle name="Note 3 7 3 2" xfId="1230" xr:uid="{F92C17F2-E093-4F9B-8AED-35F35D0DF72B}"/>
    <cellStyle name="Note 3 7 4" xfId="1231" xr:uid="{A01B27A1-14C7-4AE9-8BBF-BECEFE263EB1}"/>
    <cellStyle name="Note 3 8" xfId="1232" xr:uid="{FDBF3F54-1CBE-4BF2-BE3F-D614B8A8CC92}"/>
    <cellStyle name="Note 3 9" xfId="1233" xr:uid="{8B4972B4-54D0-4125-BAE3-975726575FB4}"/>
    <cellStyle name="Note 3 9 2" xfId="1234" xr:uid="{2CB744E1-8A38-4ECA-AD5E-2B1E91A86B41}"/>
    <cellStyle name="Note 4" xfId="1235" xr:uid="{BAE70715-1D56-49E3-8834-0578646D5283}"/>
    <cellStyle name="Note 4 2" xfId="1236" xr:uid="{9216951E-9DE3-4299-BC61-B8048C29D10C}"/>
    <cellStyle name="Note 4 2 2" xfId="1237" xr:uid="{1ADEE6E4-8A9A-4F91-A31B-F3E7DD5B1835}"/>
    <cellStyle name="Note 4 2 2 2" xfId="1238" xr:uid="{5D283533-744A-4EFB-BD71-4708095B63D7}"/>
    <cellStyle name="Note 4 2 2 3" xfId="1239" xr:uid="{B6DE484E-261D-4225-B74E-592368B7BDE3}"/>
    <cellStyle name="Note 4 2 2 3 2" xfId="1240" xr:uid="{70E748AF-A90D-4835-A0E4-853DA8F5B323}"/>
    <cellStyle name="Note 4 2 2 4" xfId="1241" xr:uid="{72AD7667-2704-42DB-9A9C-16C48283D521}"/>
    <cellStyle name="Note 4 2 3" xfId="1242" xr:uid="{86128C3D-2C80-46E2-B6AA-1107DDFD6EE0}"/>
    <cellStyle name="Note 4 2 3 2" xfId="1243" xr:uid="{56FA1E89-C4BD-4382-AF4C-21BE885664E6}"/>
    <cellStyle name="Note 4 2 3 3" xfId="1244" xr:uid="{2A143C39-8428-42CF-B1CF-570CADA4E9C8}"/>
    <cellStyle name="Note 4 2 3 3 2" xfId="1245" xr:uid="{6350FAB9-9599-404A-8BDE-3D340AAB7B54}"/>
    <cellStyle name="Note 4 2 3 4" xfId="1246" xr:uid="{923B6E58-B76A-495C-89C4-6EB83A2E5648}"/>
    <cellStyle name="Note 4 2 4" xfId="1247" xr:uid="{5A025A2A-91A9-4003-AAD8-EB1D1379F9AE}"/>
    <cellStyle name="Note 4 2 5" xfId="1248" xr:uid="{3A408EA5-F6A0-43DE-9675-C34E09E718FF}"/>
    <cellStyle name="Note 4 2 5 2" xfId="1249" xr:uid="{111C41A2-07AC-4CE9-943E-8AE7BD1E8A13}"/>
    <cellStyle name="Note 4 2 6" xfId="1250" xr:uid="{B7C97F55-8D65-4D9B-A7B6-CF2B4C3BF473}"/>
    <cellStyle name="Note 4 3" xfId="1251" xr:uid="{FC3A0EF1-54D3-442A-99B4-7954E43D92EE}"/>
    <cellStyle name="Note 4 3 2" xfId="1252" xr:uid="{CB10F0E2-18D2-43C6-958F-441F49D02CF8}"/>
    <cellStyle name="Note 4 3 3" xfId="1253" xr:uid="{9E3AEA63-B968-411E-90BC-E731CE569E24}"/>
    <cellStyle name="Note 4 3 3 2" xfId="1254" xr:uid="{88B9D67C-50F8-4436-B337-BC46A96839D9}"/>
    <cellStyle name="Note 4 3 4" xfId="1255" xr:uid="{832C06F9-4ADD-408F-A266-D7BFD2898250}"/>
    <cellStyle name="Note 4 4" xfId="1256" xr:uid="{50BDD165-CC3A-4A71-B0C5-CC9BD00228BC}"/>
    <cellStyle name="Note 4 4 2" xfId="1257" xr:uid="{42080E9B-7685-4006-AFBB-51AD34B9369F}"/>
    <cellStyle name="Note 4 4 3" xfId="1258" xr:uid="{BC090786-4BD8-4E6C-B943-FD934EA7B85B}"/>
    <cellStyle name="Note 4 4 3 2" xfId="1259" xr:uid="{0AC8267A-F43A-465C-B6BE-80438E788726}"/>
    <cellStyle name="Note 4 4 4" xfId="1260" xr:uid="{1ED6F7AF-0A55-46B4-A295-F012CB5D2ABD}"/>
    <cellStyle name="Note 4 5" xfId="1261" xr:uid="{A137CFD7-C8FA-482F-B42B-B3526284B29A}"/>
    <cellStyle name="Note 4 6" xfId="1262" xr:uid="{D6B4756B-0CE6-4421-B429-C919D52DD058}"/>
    <cellStyle name="Note 4 6 2" xfId="1263" xr:uid="{58688B5D-19FB-4E58-B7D3-AB0EA23786D2}"/>
    <cellStyle name="Note 4 7" xfId="1264" xr:uid="{91CF4F13-30D4-46B6-9866-58203A958009}"/>
    <cellStyle name="Note 5" xfId="1265" xr:uid="{65B80759-12DA-45F3-A341-17436C618015}"/>
    <cellStyle name="Note 5 2" xfId="1266" xr:uid="{F8FAFB8E-22DA-4125-B715-3BCF20BF4F78}"/>
    <cellStyle name="Note 5 2 2" xfId="1267" xr:uid="{1FE8A4A6-43B7-455F-BBBE-F0EC91C60B23}"/>
    <cellStyle name="Note 5 2 3" xfId="1268" xr:uid="{4FE82DCF-DEAF-426E-BF6D-0FDFAADA4152}"/>
    <cellStyle name="Note 5 2 3 2" xfId="1269" xr:uid="{3EE33742-F928-4E12-8C83-E7B790341F3B}"/>
    <cellStyle name="Note 5 2 4" xfId="1270" xr:uid="{D7330488-5435-4F0F-99F6-5055FA309347}"/>
    <cellStyle name="Note 5 3" xfId="1271" xr:uid="{06041804-3E04-4287-8EF5-22A484927E1F}"/>
    <cellStyle name="Note 5 3 2" xfId="1272" xr:uid="{68341834-60B7-4314-BF63-442C29B1B4F5}"/>
    <cellStyle name="Note 5 3 3" xfId="1273" xr:uid="{A5703758-0F37-475B-BC24-0A4950694A74}"/>
    <cellStyle name="Note 5 3 3 2" xfId="1274" xr:uid="{1B38D882-5F5B-4F66-820D-777E9018E0D9}"/>
    <cellStyle name="Note 5 3 4" xfId="1275" xr:uid="{22E386FE-A4C5-4484-8394-7FE02DD9914A}"/>
    <cellStyle name="Note 5 4" xfId="1276" xr:uid="{5178B3FC-BFD6-4E5A-8810-4FB5020DE474}"/>
    <cellStyle name="Note 5 5" xfId="1277" xr:uid="{8A4F77D2-E4DA-4807-AD97-B33051CC92FD}"/>
    <cellStyle name="Note 5 5 2" xfId="1278" xr:uid="{E555768F-103F-4627-9E0D-441AAF0A14A7}"/>
    <cellStyle name="Note 5 6" xfId="1279" xr:uid="{A8515865-C279-4E4D-8150-D634759F7441}"/>
    <cellStyle name="Note 6" xfId="28" xr:uid="{136C529A-70ED-47EE-9E84-7743BDE67659}"/>
    <cellStyle name="Output 2" xfId="1280" xr:uid="{2AA379B1-4F1E-496F-954F-2409B6BDD3D3}"/>
    <cellStyle name="Output 3" xfId="1281" xr:uid="{4B691F3C-7C14-442E-9C47-ABDDBF91DB82}"/>
    <cellStyle name="Percent" xfId="3" builtinId="5"/>
    <cellStyle name="Percent 2" xfId="1282" xr:uid="{19715CD6-B51E-4407-928E-AFF812BA2649}"/>
    <cellStyle name="Percent 2 2" xfId="1283" xr:uid="{784ED0D5-278A-4AD5-AC10-E56C7A0813A4}"/>
    <cellStyle name="Percent 2 2 2" xfId="1284" xr:uid="{D7756915-09DA-476D-A156-0A55B6574FA8}"/>
    <cellStyle name="Percent 2 2 2 2" xfId="1285" xr:uid="{114E4199-09E1-4C6F-B3EE-C08EA48861F6}"/>
    <cellStyle name="Percent 2 2 2 3" xfId="1286" xr:uid="{19919A9F-BDCF-49B0-83B5-32B7D0026A3D}"/>
    <cellStyle name="Percent 2 2 2 3 2" xfId="1287" xr:uid="{174AB6CD-5146-4A59-AB82-A17DA4B3E6D9}"/>
    <cellStyle name="Percent 2 2 3" xfId="1288" xr:uid="{3C5C2EAC-7625-46AD-A669-97F4F5B60F3B}"/>
    <cellStyle name="Percent 2 2 3 2" xfId="1289" xr:uid="{527C2DA7-96DB-436D-9919-ACCD9FA53616}"/>
    <cellStyle name="Percent 2 2 4" xfId="1290" xr:uid="{F58FB532-69E4-4AE3-997A-582ACE7C8D94}"/>
    <cellStyle name="Percent 2 2 5" xfId="1291" xr:uid="{BFE2C963-A1F8-4CDE-B522-509F42724DF1}"/>
    <cellStyle name="Percent 2 2 5 2" xfId="1292" xr:uid="{32DA9154-5401-4255-8A4E-EE6DBE8A92C2}"/>
    <cellStyle name="Percent 2 3" xfId="1293" xr:uid="{C58993A2-F29A-4947-81BA-A9A02B97D925}"/>
    <cellStyle name="Percent 2 3 2" xfId="1294" xr:uid="{28C8B00D-6437-4FF0-8F7C-4D6752F40C83}"/>
    <cellStyle name="Percent 2 3 3" xfId="1295" xr:uid="{74C28DE8-8068-46D7-994F-C92C65A8BDE9}"/>
    <cellStyle name="Percent 2 3 3 2" xfId="1296" xr:uid="{6E4393E8-4EFB-4326-BAE1-BF2676185C2D}"/>
    <cellStyle name="Percent 2 4" xfId="1297" xr:uid="{012AEE10-00F6-43DA-9759-DCACB50D6391}"/>
    <cellStyle name="Percent 2 4 2" xfId="1298" xr:uid="{F18FCDA7-6711-4E07-90C9-AFC17E434084}"/>
    <cellStyle name="Percent 2 5" xfId="1299" xr:uid="{446019A6-3252-4E17-9071-D2E08EEFD4BE}"/>
    <cellStyle name="Percent 2 6" xfId="1300" xr:uid="{72F85BEE-BFC9-4033-8CA3-8F21EF5C600A}"/>
    <cellStyle name="Percent 2 6 2" xfId="1301" xr:uid="{4DDCF3C9-BB71-4A94-AFDB-02BE2E7F4D65}"/>
    <cellStyle name="Percent 3" xfId="1402" xr:uid="{9D1ACF93-E6FF-4357-9F73-90628D9E290C}"/>
    <cellStyle name="Percent 4" xfId="1414" xr:uid="{CFDCC869-6012-49BD-BFBD-940D283D5B4A}"/>
    <cellStyle name="Result" xfId="1302" xr:uid="{59A744C5-1FB7-4F3F-8C88-C53CAD18D17B}"/>
    <cellStyle name="Result2" xfId="1303" xr:uid="{1751CA00-BF28-411E-83D8-5E7C0FC63568}"/>
    <cellStyle name="rowfield" xfId="1419" xr:uid="{6AE45395-7118-45CE-801E-F75A5521128D}"/>
    <cellStyle name="Style1" xfId="1304" xr:uid="{6F69FC0D-24CB-4459-A27E-57C8E9BE35A6}"/>
    <cellStyle name="Style1 2" xfId="1305" xr:uid="{909C4928-CD7C-4BB2-B822-869CE456BC6A}"/>
    <cellStyle name="Style1 2 2" xfId="1306" xr:uid="{DA8DCC16-75FE-42D7-8606-9D2034219FA1}"/>
    <cellStyle name="Style1 3" xfId="1307" xr:uid="{FB420CEA-19B1-416A-9138-525DB6FBFFEE}"/>
    <cellStyle name="Style1 4" xfId="1308" xr:uid="{F3F69E9E-45C3-464F-A3E3-C7FEA5E657CA}"/>
    <cellStyle name="Style2" xfId="1309" xr:uid="{FC1EBEF1-EEC9-481C-ADE0-31BFAD48975D}"/>
    <cellStyle name="Style2 2" xfId="1310" xr:uid="{4129A7C1-C06F-4C85-94E8-D4D2E5426142}"/>
    <cellStyle name="Style2 2 2" xfId="1311" xr:uid="{9258480C-724A-42A5-96C8-61043F0FEB46}"/>
    <cellStyle name="Style2 3" xfId="1312" xr:uid="{5C150319-2C6A-487D-A414-380524B5EC97}"/>
    <cellStyle name="Style2 4" xfId="1313" xr:uid="{EFA77528-BDF0-49A5-88BB-E0278F86C173}"/>
    <cellStyle name="Style3" xfId="1314" xr:uid="{7F6CE73B-4EB0-47CC-83E6-ACFB5F3E06D1}"/>
    <cellStyle name="Style3 2" xfId="1315" xr:uid="{265FEF75-8497-477A-929A-4B93CD959A68}"/>
    <cellStyle name="Style3 2 2" xfId="1316" xr:uid="{A3B4812F-B001-4A4F-B321-11105B5A2241}"/>
    <cellStyle name="Style3 3" xfId="1317" xr:uid="{2AB2F1DA-6E08-4B0E-98B2-ED1E382C2459}"/>
    <cellStyle name="Style3 4" xfId="1318" xr:uid="{561ABDD2-5F88-4729-81D6-9C454588D1D6}"/>
    <cellStyle name="Style4" xfId="1319" xr:uid="{3383A5B9-5C4D-4D26-8DF4-D9BE9300D5AE}"/>
    <cellStyle name="Style4 2" xfId="1320" xr:uid="{C77FB213-7D92-453B-B66C-C5F7B68909B7}"/>
    <cellStyle name="Style4 2 2" xfId="1321" xr:uid="{C14B9D18-63D5-4FD5-B6F6-8234816EDE96}"/>
    <cellStyle name="Style4 3" xfId="1322" xr:uid="{806CE2B1-912E-4B6F-99FE-093281DE9217}"/>
    <cellStyle name="Style4 4" xfId="1323" xr:uid="{C231FC59-F86E-47B2-BF92-01AE95D44470}"/>
    <cellStyle name="Style5" xfId="1324" xr:uid="{90B674DD-E5BD-46E3-8040-29E3A7124D56}"/>
    <cellStyle name="Style5 2" xfId="36" xr:uid="{C8CA64F1-8942-4C3E-9532-48CD8DA8AB1A}"/>
    <cellStyle name="Style5 2 2" xfId="1325" xr:uid="{A224BFB2-E972-48F8-A7CB-46BC4DCD058D}"/>
    <cellStyle name="Style5 3" xfId="1326" xr:uid="{57FD7932-78F7-42C7-AFAC-9E4DEBD51647}"/>
    <cellStyle name="Style5 3 2" xfId="1327" xr:uid="{7A66D21A-9DAA-47B6-AF89-94AFE62DC087}"/>
    <cellStyle name="Style5 4" xfId="1328" xr:uid="{D6D6817B-AACE-4267-BC11-6BAC6A285562}"/>
    <cellStyle name="Style5 5" xfId="1329" xr:uid="{653F663F-2986-44A7-BD31-0B7EA97A5177}"/>
    <cellStyle name="Style5 6" xfId="1330" xr:uid="{88EE39CC-C628-4286-9D05-6CB24C534E7B}"/>
    <cellStyle name="Style6" xfId="1331" xr:uid="{AD66AEDB-1B6A-4A89-8393-489C86AB00D0}"/>
    <cellStyle name="Style6 2" xfId="1332" xr:uid="{C1950B02-3410-4A76-8207-C2EE1900173D}"/>
    <cellStyle name="Style6 2 2" xfId="1333" xr:uid="{CF5DDF33-5A7B-4206-B821-CD712763DBB8}"/>
    <cellStyle name="Style6 3" xfId="1334" xr:uid="{FDEA1976-A313-40B4-9517-25197AC5C246}"/>
    <cellStyle name="Style6 4" xfId="1335" xr:uid="{B6EA7655-9C45-4203-97BA-EFC391EE0D06}"/>
    <cellStyle name="Style7" xfId="1336" xr:uid="{A2845798-45FC-4D47-8C3D-41B8683E6D85}"/>
    <cellStyle name="Style7 2" xfId="1337" xr:uid="{83014A63-00D0-4A74-8C3D-EE727396FA4E}"/>
    <cellStyle name="Style7 2 2" xfId="1338" xr:uid="{209DAD6E-9953-4EC3-9CEC-36F101B8FE28}"/>
    <cellStyle name="Style7 3" xfId="1339" xr:uid="{7E1F6A2D-50D3-4106-BAF1-8559AC1F45C6}"/>
    <cellStyle name="Style8" xfId="1340" xr:uid="{1E0B12CC-39DA-493D-9992-AE42C9E75F20}"/>
    <cellStyle name="Style8 2" xfId="1341" xr:uid="{37D5E818-D679-4300-8592-EF9C8A7707FD}"/>
    <cellStyle name="Style8 2 2" xfId="1342" xr:uid="{0AF806E9-7430-4856-AB92-6A69E4157E64}"/>
    <cellStyle name="Style8 3" xfId="1343" xr:uid="{41EBD7AE-0122-4AD1-BE96-073FF0F1A8FC}"/>
    <cellStyle name="Title 2" xfId="1344" xr:uid="{B0FB6276-ABF5-422A-97F9-69B8B2C7C619}"/>
    <cellStyle name="Title 3" xfId="1345" xr:uid="{808458AA-6930-49D9-9457-6AAD3A202A20}"/>
    <cellStyle name="Total 2" xfId="1346" xr:uid="{BA25756F-C02A-436E-99EF-B21E3258E29A}"/>
    <cellStyle name="Total 3" xfId="1347" xr:uid="{B664734A-30E2-4FB2-8AD4-65BFDB224283}"/>
    <cellStyle name="Warning Text 2" xfId="1396" xr:uid="{991F1FEB-E4D7-4A4A-B86A-22664CD80A5E}"/>
  </cellStyles>
  <dxfs count="63">
    <dxf>
      <border>
        <left style="thin">
          <color rgb="FF4F81BD"/>
        </left>
      </border>
    </dxf>
    <dxf>
      <border>
        <left style="thin">
          <color rgb="FF4F81BD"/>
        </left>
      </border>
    </dxf>
    <dxf>
      <border>
        <top style="thin">
          <color rgb="FF4F81BD"/>
        </top>
      </border>
    </dxf>
    <dxf>
      <border>
        <top style="thin">
          <color rgb="FF4F81BD"/>
        </top>
      </border>
    </dxf>
    <dxf>
      <font>
        <b/>
        <color rgb="FF000000"/>
      </font>
    </dxf>
    <dxf>
      <font>
        <b/>
        <color rgb="FF000000"/>
      </font>
    </dxf>
    <dxf>
      <font>
        <b/>
        <color rgb="FF000000"/>
      </font>
      <border>
        <top style="double">
          <color rgb="FF4F81BD"/>
        </top>
      </border>
    </dxf>
    <dxf>
      <font>
        <b/>
        <color rgb="FFFFFFFF"/>
      </font>
      <fill>
        <patternFill patternType="solid">
          <fgColor rgb="FF4F81BD"/>
          <bgColor rgb="FF4F81BD"/>
        </patternFill>
      </fill>
    </dxf>
    <dxf>
      <font>
        <color rgb="FF000000"/>
      </font>
      <border>
        <left style="thin">
          <color rgb="FF4F81BD"/>
        </left>
        <right style="thin">
          <color rgb="FF4F81BD"/>
        </right>
        <top style="thin">
          <color rgb="FF4F81BD"/>
        </top>
        <bottom style="thin">
          <color rgb="FF4F81BD"/>
        </bottom>
      </border>
    </dxf>
    <dxf>
      <border>
        <left style="thin">
          <color rgb="FF4F81BD"/>
        </left>
      </border>
    </dxf>
    <dxf>
      <border>
        <left style="thin">
          <color rgb="FF4F81BD"/>
        </left>
      </border>
    </dxf>
    <dxf>
      <border>
        <top style="thin">
          <color rgb="FF4F81BD"/>
        </top>
      </border>
    </dxf>
    <dxf>
      <border>
        <top style="thin">
          <color rgb="FF4F81BD"/>
        </top>
      </border>
    </dxf>
    <dxf>
      <font>
        <b/>
        <color rgb="FF000000"/>
      </font>
    </dxf>
    <dxf>
      <font>
        <b/>
        <color rgb="FF000000"/>
      </font>
    </dxf>
    <dxf>
      <font>
        <b/>
        <color rgb="FF000000"/>
      </font>
      <border>
        <top style="double">
          <color rgb="FF4F81BD"/>
        </top>
      </border>
    </dxf>
    <dxf>
      <font>
        <b/>
        <color rgb="FFFFFFFF"/>
      </font>
      <fill>
        <patternFill patternType="solid">
          <fgColor rgb="FF4F81BD"/>
          <bgColor rgb="FF4F81BD"/>
        </patternFill>
      </fill>
    </dxf>
    <dxf>
      <font>
        <color rgb="FF000000"/>
      </font>
      <border>
        <left style="thin">
          <color rgb="FF4F81BD"/>
        </left>
        <right style="thin">
          <color rgb="FF4F81BD"/>
        </right>
        <top style="thin">
          <color rgb="FF4F81BD"/>
        </top>
        <bottom style="thin">
          <color rgb="FF4F81BD"/>
        </bottom>
      </border>
    </dxf>
    <dxf>
      <border>
        <left style="thin">
          <color rgb="FF4F81BD"/>
        </left>
      </border>
    </dxf>
    <dxf>
      <border>
        <left style="thin">
          <color rgb="FF4F81BD"/>
        </left>
      </border>
    </dxf>
    <dxf>
      <border>
        <top style="thin">
          <color rgb="FF4F81BD"/>
        </top>
      </border>
    </dxf>
    <dxf>
      <border>
        <top style="thin">
          <color rgb="FF4F81BD"/>
        </top>
      </border>
    </dxf>
    <dxf>
      <font>
        <b/>
        <color rgb="FF000000"/>
      </font>
    </dxf>
    <dxf>
      <font>
        <b/>
        <color rgb="FF000000"/>
      </font>
    </dxf>
    <dxf>
      <font>
        <b/>
        <color rgb="FF000000"/>
      </font>
      <border>
        <top style="double">
          <color rgb="FF4F81BD"/>
        </top>
      </border>
    </dxf>
    <dxf>
      <font>
        <b/>
        <color rgb="FFFFFFFF"/>
      </font>
      <fill>
        <patternFill patternType="solid">
          <fgColor rgb="FF4F81BD"/>
          <bgColor rgb="FF4F81BD"/>
        </patternFill>
      </fill>
    </dxf>
    <dxf>
      <font>
        <color rgb="FF000000"/>
      </font>
      <border>
        <left style="thin">
          <color rgb="FF4F81BD"/>
        </left>
        <right style="thin">
          <color rgb="FF4F81BD"/>
        </right>
        <top style="thin">
          <color rgb="FF4F81BD"/>
        </top>
        <bottom style="thin">
          <color rgb="FF4F81BD"/>
        </bottom>
      </border>
    </dxf>
    <dxf>
      <border>
        <left style="thin">
          <color rgb="FF4F81BD"/>
        </left>
      </border>
    </dxf>
    <dxf>
      <border>
        <left style="thin">
          <color rgb="FF4F81BD"/>
        </left>
      </border>
    </dxf>
    <dxf>
      <border>
        <top style="thin">
          <color rgb="FF4F81BD"/>
        </top>
      </border>
    </dxf>
    <dxf>
      <border>
        <top style="thin">
          <color rgb="FF4F81BD"/>
        </top>
      </border>
    </dxf>
    <dxf>
      <font>
        <b/>
        <color rgb="FF000000"/>
      </font>
    </dxf>
    <dxf>
      <font>
        <b/>
        <color rgb="FF000000"/>
      </font>
    </dxf>
    <dxf>
      <font>
        <b/>
        <color rgb="FF000000"/>
      </font>
      <border>
        <top style="double">
          <color rgb="FF4F81BD"/>
        </top>
      </border>
    </dxf>
    <dxf>
      <font>
        <b/>
        <color rgb="FFFFFFFF"/>
      </font>
      <fill>
        <patternFill patternType="solid">
          <fgColor rgb="FF4F81BD"/>
          <bgColor rgb="FF4F81BD"/>
        </patternFill>
      </fill>
    </dxf>
    <dxf>
      <font>
        <color rgb="FF000000"/>
      </font>
      <border>
        <left style="thin">
          <color rgb="FF4F81BD"/>
        </left>
        <right style="thin">
          <color rgb="FF4F81BD"/>
        </right>
        <top style="thin">
          <color rgb="FF4F81BD"/>
        </top>
        <bottom style="thin">
          <color rgb="FF4F81BD"/>
        </bottom>
      </border>
    </dxf>
    <dxf>
      <border>
        <left style="thin">
          <color rgb="FF4F81BD"/>
        </left>
      </border>
    </dxf>
    <dxf>
      <border>
        <left style="thin">
          <color rgb="FF4F81BD"/>
        </left>
      </border>
    </dxf>
    <dxf>
      <border>
        <top style="thin">
          <color rgb="FF4F81BD"/>
        </top>
      </border>
    </dxf>
    <dxf>
      <border>
        <top style="thin">
          <color rgb="FF4F81BD"/>
        </top>
      </border>
    </dxf>
    <dxf>
      <font>
        <b/>
        <color rgb="FF000000"/>
      </font>
    </dxf>
    <dxf>
      <font>
        <b/>
        <color rgb="FF000000"/>
      </font>
    </dxf>
    <dxf>
      <font>
        <b/>
        <color rgb="FF000000"/>
      </font>
      <border>
        <top style="double">
          <color rgb="FF4F81BD"/>
        </top>
      </border>
    </dxf>
    <dxf>
      <font>
        <b/>
        <color rgb="FFFFFFFF"/>
      </font>
      <fill>
        <patternFill patternType="solid">
          <fgColor rgb="FF4F81BD"/>
          <bgColor rgb="FF4F81BD"/>
        </patternFill>
      </fill>
    </dxf>
    <dxf>
      <font>
        <color rgb="FF000000"/>
      </font>
      <border>
        <left style="thin">
          <color rgb="FF4F81BD"/>
        </left>
        <right style="thin">
          <color rgb="FF4F81BD"/>
        </right>
        <top style="thin">
          <color rgb="FF4F81BD"/>
        </top>
        <bottom style="thin">
          <color rgb="FF4F81BD"/>
        </bottom>
      </border>
    </dxf>
    <dxf>
      <border>
        <left style="thin">
          <color rgb="FF4F81BD"/>
        </left>
      </border>
    </dxf>
    <dxf>
      <border>
        <left style="thin">
          <color rgb="FF4F81BD"/>
        </left>
      </border>
    </dxf>
    <dxf>
      <border>
        <top style="thin">
          <color rgb="FF4F81BD"/>
        </top>
      </border>
    </dxf>
    <dxf>
      <border>
        <top style="thin">
          <color rgb="FF4F81BD"/>
        </top>
      </border>
    </dxf>
    <dxf>
      <font>
        <b/>
        <color rgb="FF000000"/>
      </font>
    </dxf>
    <dxf>
      <font>
        <b/>
        <color rgb="FF000000"/>
      </font>
    </dxf>
    <dxf>
      <font>
        <b/>
        <color rgb="FF000000"/>
      </font>
      <border>
        <top style="double">
          <color rgb="FF4F81BD"/>
        </top>
      </border>
    </dxf>
    <dxf>
      <font>
        <b/>
        <color rgb="FFFFFFFF"/>
      </font>
      <fill>
        <patternFill patternType="solid">
          <fgColor rgb="FF4F81BD"/>
          <bgColor rgb="FF4F81BD"/>
        </patternFill>
      </fill>
    </dxf>
    <dxf>
      <font>
        <color rgb="FF000000"/>
      </font>
      <border>
        <left style="thin">
          <color rgb="FF4F81BD"/>
        </left>
        <right style="thin">
          <color rgb="FF4F81BD"/>
        </right>
        <top style="thin">
          <color rgb="FF4F81BD"/>
        </top>
        <bottom style="thin">
          <color rgb="FF4F81BD"/>
        </bottom>
      </border>
    </dxf>
    <dxf>
      <border>
        <left style="thin">
          <color rgb="FF4F81BD"/>
        </left>
      </border>
    </dxf>
    <dxf>
      <border>
        <left style="thin">
          <color rgb="FF4F81BD"/>
        </left>
      </border>
    </dxf>
    <dxf>
      <border>
        <top style="thin">
          <color rgb="FF4F81BD"/>
        </top>
      </border>
    </dxf>
    <dxf>
      <border>
        <top style="thin">
          <color rgb="FF4F81BD"/>
        </top>
      </border>
    </dxf>
    <dxf>
      <font>
        <b/>
        <color rgb="FF000000"/>
      </font>
    </dxf>
    <dxf>
      <font>
        <b/>
        <color rgb="FF000000"/>
      </font>
    </dxf>
    <dxf>
      <font>
        <b/>
        <color rgb="FF000000"/>
      </font>
      <border>
        <top style="double">
          <color rgb="FF4F81BD"/>
        </top>
      </border>
    </dxf>
    <dxf>
      <font>
        <b/>
        <color rgb="FFFFFFFF"/>
      </font>
      <fill>
        <patternFill patternType="solid">
          <fgColor rgb="FF4F81BD"/>
          <bgColor rgb="FF4F81BD"/>
        </patternFill>
      </fill>
    </dxf>
    <dxf>
      <font>
        <color rgb="FF000000"/>
      </font>
      <border>
        <left style="thin">
          <color rgb="FF4F81BD"/>
        </left>
        <right style="thin">
          <color rgb="FF4F81BD"/>
        </right>
        <top style="thin">
          <color rgb="FF4F81BD"/>
        </top>
        <bottom style="thin">
          <color rgb="FF4F81BD"/>
        </bottom>
      </border>
    </dxf>
  </dxfs>
  <tableStyles count="8" defaultTableStyle="TableStyleMedium2" defaultPivotStyle="PivotStyleLight16">
    <tableStyle name="Table Style 1" pivot="0" count="0" xr9:uid="{5C03126D-2856-49C8-BAEC-268402DB58AA}"/>
    <tableStyle name="TableStyleLight9 2" pivot="0" count="9" xr9:uid="{9B5874B0-0FE0-4F2D-81C3-4BDD06790574}">
      <tableStyleElement type="wholeTable" dxfId="62"/>
      <tableStyleElement type="headerRow" dxfId="61"/>
      <tableStyleElement type="totalRow" dxfId="60"/>
      <tableStyleElement type="firstColumn" dxfId="59"/>
      <tableStyleElement type="lastColumn" dxfId="58"/>
      <tableStyleElement type="firstRowStripe" dxfId="57"/>
      <tableStyleElement type="secondRowStripe" dxfId="56"/>
      <tableStyleElement type="firstColumnStripe" dxfId="55"/>
      <tableStyleElement type="secondColumnStripe" dxfId="54"/>
    </tableStyle>
    <tableStyle name="TableStyleLight9 3" pivot="0" count="9" xr9:uid="{433469AD-1295-4931-BB59-178CD0ED7EAE}">
      <tableStyleElement type="wholeTable" dxfId="53"/>
      <tableStyleElement type="headerRow" dxfId="52"/>
      <tableStyleElement type="totalRow" dxfId="51"/>
      <tableStyleElement type="firstColumn" dxfId="50"/>
      <tableStyleElement type="lastColumn" dxfId="49"/>
      <tableStyleElement type="firstRowStripe" dxfId="48"/>
      <tableStyleElement type="secondRowStripe" dxfId="47"/>
      <tableStyleElement type="firstColumnStripe" dxfId="46"/>
      <tableStyleElement type="secondColumnStripe" dxfId="45"/>
    </tableStyle>
    <tableStyle name="TableStyleLight9 4" pivot="0" count="9" xr9:uid="{D367F85B-F868-4541-BD62-2D41B08CA9FA}">
      <tableStyleElement type="wholeTable" dxfId="44"/>
      <tableStyleElement type="headerRow" dxfId="43"/>
      <tableStyleElement type="totalRow" dxfId="42"/>
      <tableStyleElement type="firstColumn" dxfId="41"/>
      <tableStyleElement type="lastColumn" dxfId="40"/>
      <tableStyleElement type="firstRowStripe" dxfId="39"/>
      <tableStyleElement type="secondRowStripe" dxfId="38"/>
      <tableStyleElement type="firstColumnStripe" dxfId="37"/>
      <tableStyleElement type="secondColumnStripe" dxfId="36"/>
    </tableStyle>
    <tableStyle name="TableStyleLight9 5" pivot="0" count="9" xr9:uid="{B5A262F1-5464-455B-8593-2130282F1C8F}">
      <tableStyleElement type="wholeTable" dxfId="35"/>
      <tableStyleElement type="headerRow" dxfId="34"/>
      <tableStyleElement type="totalRow" dxfId="33"/>
      <tableStyleElement type="firstColumn" dxfId="32"/>
      <tableStyleElement type="lastColumn" dxfId="31"/>
      <tableStyleElement type="firstRowStripe" dxfId="30"/>
      <tableStyleElement type="secondRowStripe" dxfId="29"/>
      <tableStyleElement type="firstColumnStripe" dxfId="28"/>
      <tableStyleElement type="secondColumnStripe" dxfId="27"/>
    </tableStyle>
    <tableStyle name="TableStyleLight9 6" pivot="0" count="9" xr9:uid="{6FED8581-D40A-46AD-9345-DAA8E8C223B9}">
      <tableStyleElement type="wholeTable" dxfId="26"/>
      <tableStyleElement type="headerRow" dxfId="25"/>
      <tableStyleElement type="totalRow" dxfId="24"/>
      <tableStyleElement type="firstColumn" dxfId="23"/>
      <tableStyleElement type="lastColumn" dxfId="22"/>
      <tableStyleElement type="firstRowStripe" dxfId="21"/>
      <tableStyleElement type="secondRowStripe" dxfId="20"/>
      <tableStyleElement type="firstColumnStripe" dxfId="19"/>
      <tableStyleElement type="secondColumnStripe" dxfId="18"/>
    </tableStyle>
    <tableStyle name="TableStyleLight9 7" pivot="0" count="9" xr9:uid="{4A9BCA60-488D-4DA3-9580-0318A89A7A4D}">
      <tableStyleElement type="wholeTable" dxfId="17"/>
      <tableStyleElement type="headerRow" dxfId="16"/>
      <tableStyleElement type="totalRow" dxfId="15"/>
      <tableStyleElement type="firstColumn" dxfId="14"/>
      <tableStyleElement type="lastColumn" dxfId="13"/>
      <tableStyleElement type="firstRowStripe" dxfId="12"/>
      <tableStyleElement type="secondRowStripe" dxfId="11"/>
      <tableStyleElement type="firstColumnStripe" dxfId="10"/>
      <tableStyleElement type="secondColumnStripe" dxfId="9"/>
    </tableStyle>
    <tableStyle name="TableStyleLight9 8" pivot="0" count="9" xr9:uid="{738021F0-7EB8-438E-B2F7-04C4FC4EAB17}">
      <tableStyleElement type="wholeTable" dxfId="8"/>
      <tableStyleElement type="headerRow" dxfId="7"/>
      <tableStyleElement type="totalRow" dxfId="6"/>
      <tableStyleElement type="firstColumn" dxfId="5"/>
      <tableStyleElement type="lastColumn" dxfId="4"/>
      <tableStyleElement type="firstRowStripe" dxfId="3"/>
      <tableStyleElement type="secondRowStripe" dxfId="2"/>
      <tableStyleElement type="firstColumnStripe" dxfId="1"/>
      <tableStyleElement type="secondColumnStripe" dxfId="0"/>
    </tableStyle>
  </tableStyles>
  <colors>
    <mruColors>
      <color rgb="FF00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28"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 Id="rId27"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75A5A334-D27E-98ED-74FD-8A9A7569E230}"/>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7A52EF11-CA6C-BBB6-29D2-A0A50F673FC3}"/>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X10A0T</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21DA8333-60D6-5AC2-5D84-9684D660AD8E}"/>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X11A0T</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2B5F671D-63FB-0258-0CC5-9588D1DD1901}"/>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X12A0T</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6B5CE5D7-6DEF-74DE-457B-0112F5E5ACF3}"/>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X13A0T</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51E70253-9351-8DD0-F714-F6C45C18E2A2}"/>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X14A0T</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4F3DAEB1-D5DA-06DE-8A75-2F55A0F8D60F}"/>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X15A0T</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07FA6FBD-8D00-C3FE-E1F9-11A16E14E01E}"/>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X16A0T</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CCBACAF1-FC20-A90E-12FC-5D11AFB7A481}"/>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X17A0T</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4DED9559-83A8-5250-2716-7D8B8ED68800}"/>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X18A0T</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4B224A5F-31C1-4BA7-0451-4F2E2F46A878}"/>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X19A0T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40901D5D-5ECE-6876-5FAB-31B9A7E02B6E}"/>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X2A0T</a:t>
          </a: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3C2724A0-07FD-A41E-7C5E-8DF7DC6198FA}"/>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X20A0T</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D5085376-7022-521B-0C0E-E6A1F1B13392}"/>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X3A0T</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9CC11CB7-9F93-8FF9-1852-E4965D39CA56}"/>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X4A0T</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909D69C3-9A2E-7798-30B9-8C78E05F0F42}"/>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X5A0T</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0926AD2A-2F10-66C9-19C3-444631949BFC}"/>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X6A0T</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058E6B55-6298-BD80-0C9F-F756A503FFD3}"/>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X7A0T</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725FDEEA-3602-12FA-2C17-1D583B7195BE}"/>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X8A0T</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5D489C65-697E-1FCB-E55D-909EA0F451BF}"/>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X9A0T</a:t>
          </a:r>
        </a:p>
      </xdr:txBody>
    </xdr:sp>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0l7];/" TargetMode="External"/><Relationship Id="rId13" Type="http://schemas.openxmlformats.org/officeDocument/2006/relationships/hyperlink" Target="http://[s0l12];/" TargetMode="External"/><Relationship Id="rId18" Type="http://schemas.openxmlformats.org/officeDocument/2006/relationships/hyperlink" Target="http://[s0l17];/" TargetMode="External"/><Relationship Id="rId3" Type="http://schemas.openxmlformats.org/officeDocument/2006/relationships/hyperlink" Target="http://[s0l2];/" TargetMode="External"/><Relationship Id="rId21" Type="http://schemas.openxmlformats.org/officeDocument/2006/relationships/printerSettings" Target="../printerSettings/printerSettings1.bin"/><Relationship Id="rId7" Type="http://schemas.openxmlformats.org/officeDocument/2006/relationships/hyperlink" Target="http://[s0l6];/" TargetMode="External"/><Relationship Id="rId12" Type="http://schemas.openxmlformats.org/officeDocument/2006/relationships/hyperlink" Target="http://[s0l11];/" TargetMode="External"/><Relationship Id="rId17" Type="http://schemas.openxmlformats.org/officeDocument/2006/relationships/hyperlink" Target="http://[s0l16];/" TargetMode="External"/><Relationship Id="rId2" Type="http://schemas.openxmlformats.org/officeDocument/2006/relationships/hyperlink" Target="http://[s0l1];/" TargetMode="External"/><Relationship Id="rId16" Type="http://schemas.openxmlformats.org/officeDocument/2006/relationships/hyperlink" Target="http://[s0l15];/" TargetMode="External"/><Relationship Id="rId20" Type="http://schemas.openxmlformats.org/officeDocument/2006/relationships/hyperlink" Target="http://[s0l19];/" TargetMode="External"/><Relationship Id="rId1" Type="http://schemas.openxmlformats.org/officeDocument/2006/relationships/hyperlink" Target="http://[s0l0];/" TargetMode="External"/><Relationship Id="rId6" Type="http://schemas.openxmlformats.org/officeDocument/2006/relationships/hyperlink" Target="http://[s0l5];/" TargetMode="External"/><Relationship Id="rId11" Type="http://schemas.openxmlformats.org/officeDocument/2006/relationships/hyperlink" Target="http://[s0l10];/" TargetMode="External"/><Relationship Id="rId5" Type="http://schemas.openxmlformats.org/officeDocument/2006/relationships/hyperlink" Target="http://[s0l4];/" TargetMode="External"/><Relationship Id="rId15" Type="http://schemas.openxmlformats.org/officeDocument/2006/relationships/hyperlink" Target="http://[s0l14];/" TargetMode="External"/><Relationship Id="rId10" Type="http://schemas.openxmlformats.org/officeDocument/2006/relationships/hyperlink" Target="http://[s0l9];/" TargetMode="External"/><Relationship Id="rId19" Type="http://schemas.openxmlformats.org/officeDocument/2006/relationships/hyperlink" Target="http://[s0l18];/" TargetMode="External"/><Relationship Id="rId4" Type="http://schemas.openxmlformats.org/officeDocument/2006/relationships/hyperlink" Target="http://[s0l3];/" TargetMode="External"/><Relationship Id="rId9" Type="http://schemas.openxmlformats.org/officeDocument/2006/relationships/hyperlink" Target="http://[s0l8];/" TargetMode="External"/><Relationship Id="rId14" Type="http://schemas.openxmlformats.org/officeDocument/2006/relationships/hyperlink" Target="http://[s0l13];/" TargetMode="External"/></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10.bin"/><Relationship Id="rId1" Type="http://schemas.openxmlformats.org/officeDocument/2006/relationships/hyperlink" Target="http://[s9l0];/" TargetMode="External"/></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printerSettings" Target="../printerSettings/printerSettings11.bin"/><Relationship Id="rId1" Type="http://schemas.openxmlformats.org/officeDocument/2006/relationships/hyperlink" Target="http://[s10l0];/" TargetMode="External"/></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11.xml"/><Relationship Id="rId2" Type="http://schemas.openxmlformats.org/officeDocument/2006/relationships/printerSettings" Target="../printerSettings/printerSettings12.bin"/><Relationship Id="rId1" Type="http://schemas.openxmlformats.org/officeDocument/2006/relationships/hyperlink" Target="http://[s11l0];/" TargetMode="External"/></Relationships>
</file>

<file path=xl/worksheets/_rels/sheet13.xml.rels><?xml version="1.0" encoding="UTF-8" standalone="yes"?>
<Relationships xmlns="http://schemas.openxmlformats.org/package/2006/relationships"><Relationship Id="rId3" Type="http://schemas.openxmlformats.org/officeDocument/2006/relationships/drawing" Target="../drawings/drawing12.xml"/><Relationship Id="rId2" Type="http://schemas.openxmlformats.org/officeDocument/2006/relationships/printerSettings" Target="../printerSettings/printerSettings13.bin"/><Relationship Id="rId1" Type="http://schemas.openxmlformats.org/officeDocument/2006/relationships/hyperlink" Target="http://[s12l0];/" TargetMode="External"/></Relationships>
</file>

<file path=xl/worksheets/_rels/sheet14.xml.rels><?xml version="1.0" encoding="UTF-8" standalone="yes"?>
<Relationships xmlns="http://schemas.openxmlformats.org/package/2006/relationships"><Relationship Id="rId3" Type="http://schemas.openxmlformats.org/officeDocument/2006/relationships/drawing" Target="../drawings/drawing13.xml"/><Relationship Id="rId2" Type="http://schemas.openxmlformats.org/officeDocument/2006/relationships/printerSettings" Target="../printerSettings/printerSettings14.bin"/><Relationship Id="rId1" Type="http://schemas.openxmlformats.org/officeDocument/2006/relationships/hyperlink" Target="http://[s13l0];/" TargetMode="External"/></Relationships>
</file>

<file path=xl/worksheets/_rels/sheet15.xml.rels><?xml version="1.0" encoding="UTF-8" standalone="yes"?>
<Relationships xmlns="http://schemas.openxmlformats.org/package/2006/relationships"><Relationship Id="rId3" Type="http://schemas.openxmlformats.org/officeDocument/2006/relationships/drawing" Target="../drawings/drawing14.xml"/><Relationship Id="rId2" Type="http://schemas.openxmlformats.org/officeDocument/2006/relationships/printerSettings" Target="../printerSettings/printerSettings15.bin"/><Relationship Id="rId1" Type="http://schemas.openxmlformats.org/officeDocument/2006/relationships/hyperlink" Target="http://[s14l0];/" TargetMode="External"/></Relationships>
</file>

<file path=xl/worksheets/_rels/sheet16.xml.rels><?xml version="1.0" encoding="UTF-8" standalone="yes"?>
<Relationships xmlns="http://schemas.openxmlformats.org/package/2006/relationships"><Relationship Id="rId3" Type="http://schemas.openxmlformats.org/officeDocument/2006/relationships/drawing" Target="../drawings/drawing15.xml"/><Relationship Id="rId2" Type="http://schemas.openxmlformats.org/officeDocument/2006/relationships/printerSettings" Target="../printerSettings/printerSettings16.bin"/><Relationship Id="rId1" Type="http://schemas.openxmlformats.org/officeDocument/2006/relationships/hyperlink" Target="http://[s15l0];/" TargetMode="External"/></Relationships>
</file>

<file path=xl/worksheets/_rels/sheet17.xml.rels><?xml version="1.0" encoding="UTF-8" standalone="yes"?>
<Relationships xmlns="http://schemas.openxmlformats.org/package/2006/relationships"><Relationship Id="rId3" Type="http://schemas.openxmlformats.org/officeDocument/2006/relationships/drawing" Target="../drawings/drawing16.xml"/><Relationship Id="rId2" Type="http://schemas.openxmlformats.org/officeDocument/2006/relationships/printerSettings" Target="../printerSettings/printerSettings17.bin"/><Relationship Id="rId1" Type="http://schemas.openxmlformats.org/officeDocument/2006/relationships/hyperlink" Target="http://[s16l0];/" TargetMode="External"/></Relationships>
</file>

<file path=xl/worksheets/_rels/sheet18.xml.rels><?xml version="1.0" encoding="UTF-8" standalone="yes"?>
<Relationships xmlns="http://schemas.openxmlformats.org/package/2006/relationships"><Relationship Id="rId3" Type="http://schemas.openxmlformats.org/officeDocument/2006/relationships/drawing" Target="../drawings/drawing17.xml"/><Relationship Id="rId2" Type="http://schemas.openxmlformats.org/officeDocument/2006/relationships/printerSettings" Target="../printerSettings/printerSettings18.bin"/><Relationship Id="rId1" Type="http://schemas.openxmlformats.org/officeDocument/2006/relationships/hyperlink" Target="http://[s17l0];/" TargetMode="External"/></Relationships>
</file>

<file path=xl/worksheets/_rels/sheet19.xml.rels><?xml version="1.0" encoding="UTF-8" standalone="yes"?>
<Relationships xmlns="http://schemas.openxmlformats.org/package/2006/relationships"><Relationship Id="rId3" Type="http://schemas.openxmlformats.org/officeDocument/2006/relationships/drawing" Target="../drawings/drawing18.xml"/><Relationship Id="rId2" Type="http://schemas.openxmlformats.org/officeDocument/2006/relationships/printerSettings" Target="../printerSettings/printerSettings19.bin"/><Relationship Id="rId1" Type="http://schemas.openxmlformats.org/officeDocument/2006/relationships/hyperlink" Target="http://[s18l0];/"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http://[s1l0];/" TargetMode="External"/></Relationships>
</file>

<file path=xl/worksheets/_rels/sheet20.xml.rels><?xml version="1.0" encoding="UTF-8" standalone="yes"?>
<Relationships xmlns="http://schemas.openxmlformats.org/package/2006/relationships"><Relationship Id="rId3" Type="http://schemas.openxmlformats.org/officeDocument/2006/relationships/drawing" Target="../drawings/drawing19.xml"/><Relationship Id="rId2" Type="http://schemas.openxmlformats.org/officeDocument/2006/relationships/printerSettings" Target="../printerSettings/printerSettings20.bin"/><Relationship Id="rId1" Type="http://schemas.openxmlformats.org/officeDocument/2006/relationships/hyperlink" Target="http://[s19l0];/" TargetMode="External"/></Relationships>
</file>

<file path=xl/worksheets/_rels/sheet21.xml.rels><?xml version="1.0" encoding="UTF-8" standalone="yes"?>
<Relationships xmlns="http://schemas.openxmlformats.org/package/2006/relationships"><Relationship Id="rId3" Type="http://schemas.openxmlformats.org/officeDocument/2006/relationships/drawing" Target="../drawings/drawing20.xml"/><Relationship Id="rId2" Type="http://schemas.openxmlformats.org/officeDocument/2006/relationships/printerSettings" Target="../printerSettings/printerSettings21.bin"/><Relationship Id="rId1" Type="http://schemas.openxmlformats.org/officeDocument/2006/relationships/hyperlink" Target="http://[s20l0];/"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bin"/><Relationship Id="rId1" Type="http://schemas.openxmlformats.org/officeDocument/2006/relationships/hyperlink" Target="http://[s2l0];/" TargetMode="Externa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4.bin"/><Relationship Id="rId1" Type="http://schemas.openxmlformats.org/officeDocument/2006/relationships/hyperlink" Target="http://[s3l0];/" TargetMode="Externa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5.bin"/><Relationship Id="rId1" Type="http://schemas.openxmlformats.org/officeDocument/2006/relationships/hyperlink" Target="http://[s4l0];/" TargetMode="Externa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6.bin"/><Relationship Id="rId1" Type="http://schemas.openxmlformats.org/officeDocument/2006/relationships/hyperlink" Target="http://[s5l0];/" TargetMode="Externa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7.bin"/><Relationship Id="rId1" Type="http://schemas.openxmlformats.org/officeDocument/2006/relationships/hyperlink" Target="http://[s6l0];/" TargetMode="Externa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8.bin"/><Relationship Id="rId1" Type="http://schemas.openxmlformats.org/officeDocument/2006/relationships/hyperlink" Target="http://[s7l0];/" TargetMode="External"/></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9.bin"/><Relationship Id="rId1" Type="http://schemas.openxmlformats.org/officeDocument/2006/relationships/hyperlink" Target="http://[s8l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67786A-D9DB-459A-916F-EBD75190A41F}">
  <dimension ref="A1:B34"/>
  <sheetViews>
    <sheetView showGridLines="0" tabSelected="1" zoomScale="80" zoomScaleNormal="80" zoomScaleSheetLayoutView="100" workbookViewId="0">
      <selection activeCell="B48" sqref="B48"/>
    </sheetView>
  </sheetViews>
  <sheetFormatPr defaultRowHeight="14.5"/>
  <cols>
    <col min="1" max="1" width="14.1796875" style="7" customWidth="1"/>
    <col min="2" max="2" width="164.7265625" style="7" bestFit="1" customWidth="1"/>
  </cols>
  <sheetData>
    <row r="1" spans="1:2" ht="20">
      <c r="A1" s="73" t="s">
        <v>0</v>
      </c>
    </row>
    <row r="2" spans="1:2" ht="15.5">
      <c r="A2" s="1"/>
    </row>
    <row r="3" spans="1:2" ht="17.5">
      <c r="A3" s="74" t="s">
        <v>1</v>
      </c>
    </row>
    <row r="4" spans="1:2" s="82" customFormat="1" ht="15.5">
      <c r="A4" s="83" t="s">
        <v>2</v>
      </c>
      <c r="B4" s="84"/>
    </row>
    <row r="5" spans="1:2">
      <c r="A5" s="75" t="s">
        <v>3</v>
      </c>
      <c r="B5" s="7" t="s">
        <v>4</v>
      </c>
    </row>
    <row r="6" spans="1:2">
      <c r="A6" s="75" t="s">
        <v>5</v>
      </c>
      <c r="B6" s="7" t="s">
        <v>6</v>
      </c>
    </row>
    <row r="7" spans="1:2">
      <c r="A7" s="75" t="s">
        <v>7</v>
      </c>
      <c r="B7" s="7" t="s">
        <v>8</v>
      </c>
    </row>
    <row r="8" spans="1:2">
      <c r="A8" s="76"/>
    </row>
    <row r="9" spans="1:2" ht="17.5">
      <c r="A9" s="74" t="s">
        <v>9</v>
      </c>
    </row>
    <row r="10" spans="1:2" s="82" customFormat="1" ht="15.5">
      <c r="A10" s="83" t="s">
        <v>10</v>
      </c>
      <c r="B10" s="84"/>
    </row>
    <row r="11" spans="1:2">
      <c r="A11" s="75" t="s">
        <v>11</v>
      </c>
      <c r="B11" s="7" t="s">
        <v>12</v>
      </c>
    </row>
    <row r="12" spans="1:2" s="82" customFormat="1" ht="15.5">
      <c r="A12" s="85" t="s">
        <v>13</v>
      </c>
      <c r="B12" s="84"/>
    </row>
    <row r="13" spans="1:2">
      <c r="A13" s="75" t="s">
        <v>14</v>
      </c>
      <c r="B13" s="7" t="s">
        <v>15</v>
      </c>
    </row>
    <row r="14" spans="1:2">
      <c r="A14" s="75" t="s">
        <v>16</v>
      </c>
      <c r="B14" s="7" t="s">
        <v>17</v>
      </c>
    </row>
    <row r="15" spans="1:2">
      <c r="A15" s="75" t="s">
        <v>18</v>
      </c>
      <c r="B15" s="7" t="s">
        <v>19</v>
      </c>
    </row>
    <row r="16" spans="1:2">
      <c r="A16" s="75" t="s">
        <v>20</v>
      </c>
      <c r="B16" s="7" t="s">
        <v>21</v>
      </c>
    </row>
    <row r="17" spans="1:2">
      <c r="A17" s="75" t="s">
        <v>22</v>
      </c>
      <c r="B17" s="7" t="s">
        <v>23</v>
      </c>
    </row>
    <row r="18" spans="1:2">
      <c r="A18" s="75" t="s">
        <v>24</v>
      </c>
      <c r="B18" s="7" t="s">
        <v>25</v>
      </c>
    </row>
    <row r="19" spans="1:2">
      <c r="A19" s="75" t="s">
        <v>26</v>
      </c>
      <c r="B19" s="7" t="s">
        <v>27</v>
      </c>
    </row>
    <row r="20" spans="1:2">
      <c r="A20" s="77"/>
    </row>
    <row r="21" spans="1:2" ht="17.5">
      <c r="A21" s="74" t="s">
        <v>28</v>
      </c>
    </row>
    <row r="22" spans="1:2" s="82" customFormat="1" ht="15.5">
      <c r="A22" s="85" t="s">
        <v>29</v>
      </c>
      <c r="B22" s="84"/>
    </row>
    <row r="23" spans="1:2">
      <c r="A23" s="78" t="s">
        <v>30</v>
      </c>
      <c r="B23" s="7" t="s">
        <v>31</v>
      </c>
    </row>
    <row r="24" spans="1:2">
      <c r="A24" s="75" t="s">
        <v>32</v>
      </c>
      <c r="B24" s="7" t="s">
        <v>33</v>
      </c>
    </row>
    <row r="25" spans="1:2">
      <c r="A25" s="75" t="s">
        <v>34</v>
      </c>
      <c r="B25" s="7" t="s">
        <v>35</v>
      </c>
    </row>
    <row r="26" spans="1:2">
      <c r="A26" s="77"/>
    </row>
    <row r="27" spans="1:2" ht="17.5">
      <c r="A27" s="74" t="s">
        <v>36</v>
      </c>
    </row>
    <row r="28" spans="1:2" s="82" customFormat="1" ht="15.5">
      <c r="A28" s="85" t="s">
        <v>37</v>
      </c>
      <c r="B28" s="84"/>
    </row>
    <row r="29" spans="1:2">
      <c r="A29" s="75" t="s">
        <v>38</v>
      </c>
      <c r="B29" s="7" t="s">
        <v>39</v>
      </c>
    </row>
    <row r="30" spans="1:2">
      <c r="A30" s="75" t="s">
        <v>40</v>
      </c>
      <c r="B30" s="7" t="s">
        <v>41</v>
      </c>
    </row>
    <row r="31" spans="1:2">
      <c r="A31" s="75" t="s">
        <v>42</v>
      </c>
      <c r="B31" s="7" t="s">
        <v>43</v>
      </c>
    </row>
    <row r="32" spans="1:2">
      <c r="A32" s="78" t="s">
        <v>44</v>
      </c>
      <c r="B32" s="7" t="s">
        <v>45</v>
      </c>
    </row>
    <row r="33" spans="1:2">
      <c r="A33" s="75" t="s">
        <v>46</v>
      </c>
      <c r="B33" s="7" t="s">
        <v>47</v>
      </c>
    </row>
    <row r="34" spans="1:2">
      <c r="A34" s="79" t="s">
        <v>48</v>
      </c>
      <c r="B34" s="7" t="s">
        <v>49</v>
      </c>
    </row>
  </sheetData>
  <hyperlinks>
    <hyperlink ref="A5" r:id="rId1" location="'4.1.1'!A1" xr:uid="{03E704CB-C792-4CFB-880F-0000C636E4ED}"/>
    <hyperlink ref="A6" r:id="rId2" location="'4.1.2'!A1" xr:uid="{86D65A1F-4AC1-453E-A9F6-358D1A15A85D}"/>
    <hyperlink ref="A7" r:id="rId3" location="'4.1.3'!A1" xr:uid="{CD3937A6-04A7-4CBA-8CBB-3890CFAEF44E}"/>
    <hyperlink ref="A11" r:id="rId4" location="'5.1.1'!A1" xr:uid="{C873E1D0-8377-4D24-B187-30116ED39689}"/>
    <hyperlink ref="A13" r:id="rId5" location="'5.2.1'!A1" xr:uid="{5F82A830-84E0-48AF-B683-5FEC35268B0A}"/>
    <hyperlink ref="A14" r:id="rId6" location="'5.2.2'!A1" xr:uid="{CB859741-C105-4758-85C9-8C96077DC116}"/>
    <hyperlink ref="A15" r:id="rId7" location="'5.2.3'!A1" xr:uid="{BB6E2D4F-F74C-4D86-B83C-CF1C782B078F}"/>
    <hyperlink ref="A16" r:id="rId8" location="'5.2.4'!A1" xr:uid="{7F542A7D-8326-42EE-9FE4-36C38017BE8D}"/>
    <hyperlink ref="A17" r:id="rId9" location="'5.2.5'!A1" xr:uid="{BDC589AF-33AA-4E85-A9D6-43168978C182}"/>
    <hyperlink ref="A18" r:id="rId10" location="'5.2.6'!A1" xr:uid="{6B5DC317-B7F8-47B3-A7FE-60A8DE0F440C}"/>
    <hyperlink ref="A19" r:id="rId11" location="'5.2.7'!A1" xr:uid="{78F0559E-E89E-488A-A719-F903E038CE01}"/>
    <hyperlink ref="A23" r:id="rId12" location="'6.1.1'!A1" xr:uid="{E394BF10-FF42-42DB-BCB5-5ED12CC9377D}"/>
    <hyperlink ref="A24" r:id="rId13" location="'6.1.2'!A1" xr:uid="{5C5721C0-6BA6-4E3C-B8B7-E3AA5554172E}"/>
    <hyperlink ref="A25" r:id="rId14" location="'6.1.3'!A1" xr:uid="{D841F0D8-F3CA-45CA-9328-DFCEF0DFF0AF}"/>
    <hyperlink ref="A29" r:id="rId15" location="'7.1.1'!A1" xr:uid="{84C54196-F2A6-445C-8207-08AF704810F6}"/>
    <hyperlink ref="A30" r:id="rId16" location="'7.1.2'!A1" xr:uid="{03CD1A15-830D-47D5-80F3-5251EB97C286}"/>
    <hyperlink ref="A31" r:id="rId17" location="'7.1.3'!A1" xr:uid="{A04B3A3D-5EC7-44DF-8F95-03FAB60FBBD6}"/>
    <hyperlink ref="A32" r:id="rId18" location="'7.1.4'!A1" xr:uid="{284BF329-A173-46B7-84EF-6F51BA96BB7C}"/>
    <hyperlink ref="A33" r:id="rId19" location="'7.1.5'!A1" xr:uid="{A1AA911D-4E5D-4D90-B4B1-CB92623BEFB5}"/>
    <hyperlink ref="A34" r:id="rId20" location="'7.1.6'!A1" xr:uid="{F954C201-E338-4D33-ACBF-6141BA2EBF82}"/>
  </hyperlinks>
  <pageMargins left="0.7" right="0.7" top="0.75" bottom="0.75" header="0.3" footer="0.3"/>
  <pageSetup paperSize="9" scale="68" orientation="landscape" r:id="rId21"/>
  <headerFooter>
    <oddFooter>&amp;L&amp;1#&amp;"Calibri"&amp;11&amp;K000000OFFICIAL: Sensitive</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1399B4-5713-481A-A326-3C167F227DEC}">
  <dimension ref="A1:F49"/>
  <sheetViews>
    <sheetView showGridLines="0" zoomScaleNormal="100" zoomScaleSheetLayoutView="110" workbookViewId="0">
      <selection activeCell="F21" sqref="F21"/>
    </sheetView>
  </sheetViews>
  <sheetFormatPr defaultRowHeight="14.5"/>
  <cols>
    <col min="1" max="1" width="6.453125" customWidth="1"/>
    <col min="2" max="2" width="16.1796875" customWidth="1"/>
    <col min="3" max="3" width="18.1796875" customWidth="1"/>
    <col min="4" max="4" width="20" customWidth="1"/>
    <col min="5" max="5" width="22" customWidth="1"/>
    <col min="6" max="6" width="25" customWidth="1"/>
  </cols>
  <sheetData>
    <row r="1" spans="1:6">
      <c r="A1" s="2" t="s">
        <v>50</v>
      </c>
    </row>
    <row r="2" spans="1:6">
      <c r="B2" s="63" t="s">
        <v>134</v>
      </c>
    </row>
    <row r="3" spans="1:6" ht="47">
      <c r="B3" s="264" t="s">
        <v>135</v>
      </c>
      <c r="C3" s="264" t="s">
        <v>136</v>
      </c>
      <c r="D3" s="264" t="s">
        <v>137</v>
      </c>
      <c r="E3" s="264" t="s">
        <v>138</v>
      </c>
      <c r="F3" s="264" t="s">
        <v>139</v>
      </c>
    </row>
    <row r="4" spans="1:6">
      <c r="B4" s="29" t="s">
        <v>140</v>
      </c>
      <c r="C4" s="29">
        <v>2018</v>
      </c>
      <c r="D4" s="265">
        <v>114.3</v>
      </c>
      <c r="E4" s="266">
        <v>16562.099999999999</v>
      </c>
      <c r="F4" s="267">
        <v>7.0000000000000001E-3</v>
      </c>
    </row>
    <row r="5" spans="1:6">
      <c r="B5" s="25"/>
      <c r="C5" s="25">
        <v>2019</v>
      </c>
      <c r="D5" s="93">
        <v>123.9</v>
      </c>
      <c r="E5" s="262">
        <v>17482.8</v>
      </c>
      <c r="F5" s="263">
        <v>7.0000000000000001E-3</v>
      </c>
    </row>
    <row r="6" spans="1:6">
      <c r="B6" s="25"/>
      <c r="C6" s="25">
        <v>2020</v>
      </c>
      <c r="D6" s="93">
        <v>148.80000000000001</v>
      </c>
      <c r="E6" s="262">
        <v>18156.099999999999</v>
      </c>
      <c r="F6" s="263">
        <v>8.0000000000000002E-3</v>
      </c>
    </row>
    <row r="7" spans="1:6">
      <c r="B7" s="25"/>
      <c r="C7" s="25">
        <v>2021</v>
      </c>
      <c r="D7" s="93">
        <v>143.6</v>
      </c>
      <c r="E7" s="262">
        <v>18969.7</v>
      </c>
      <c r="F7" s="263">
        <v>8.0000000000000002E-3</v>
      </c>
    </row>
    <row r="8" spans="1:6">
      <c r="B8" s="25"/>
      <c r="C8" s="25">
        <v>2022</v>
      </c>
      <c r="D8" s="93">
        <v>122.7</v>
      </c>
      <c r="E8" s="262">
        <v>19950.7</v>
      </c>
      <c r="F8" s="263">
        <v>6.0000000000000001E-3</v>
      </c>
    </row>
    <row r="9" spans="1:6">
      <c r="B9" s="25"/>
      <c r="C9" s="25">
        <v>2023</v>
      </c>
      <c r="D9" s="93">
        <v>117.8</v>
      </c>
      <c r="E9" s="262">
        <v>21630.5</v>
      </c>
      <c r="F9" s="263">
        <v>5.0000000000000001E-3</v>
      </c>
    </row>
    <row r="10" spans="1:6">
      <c r="B10" s="25"/>
      <c r="C10" s="25">
        <v>2024</v>
      </c>
      <c r="D10" s="93">
        <v>163.4</v>
      </c>
      <c r="E10" s="262">
        <v>24018.9</v>
      </c>
      <c r="F10" s="263">
        <v>7.0000000000000001E-3</v>
      </c>
    </row>
    <row r="11" spans="1:6">
      <c r="B11" s="29" t="s">
        <v>141</v>
      </c>
      <c r="C11" s="29">
        <v>2018</v>
      </c>
      <c r="D11" s="265">
        <v>65.900000000000006</v>
      </c>
      <c r="E11" s="266">
        <v>42686.8</v>
      </c>
      <c r="F11" s="267">
        <v>2E-3</v>
      </c>
    </row>
    <row r="12" spans="1:6">
      <c r="B12" s="25"/>
      <c r="C12" s="25">
        <v>2019</v>
      </c>
      <c r="D12" s="93">
        <v>70.5</v>
      </c>
      <c r="E12" s="262">
        <v>43483</v>
      </c>
      <c r="F12" s="263">
        <v>2E-3</v>
      </c>
    </row>
    <row r="13" spans="1:6">
      <c r="B13" s="25"/>
      <c r="C13" s="25">
        <v>2020</v>
      </c>
      <c r="D13" s="93">
        <v>83.5</v>
      </c>
      <c r="E13" s="262">
        <v>44407.6</v>
      </c>
      <c r="F13" s="263">
        <v>2E-3</v>
      </c>
    </row>
    <row r="14" spans="1:6">
      <c r="B14" s="25"/>
      <c r="C14" s="25">
        <v>2021</v>
      </c>
      <c r="D14" s="93">
        <v>90.2</v>
      </c>
      <c r="E14" s="262">
        <v>46546.1</v>
      </c>
      <c r="F14" s="263">
        <v>2E-3</v>
      </c>
    </row>
    <row r="15" spans="1:6">
      <c r="B15" s="25"/>
      <c r="C15" s="25">
        <v>2022</v>
      </c>
      <c r="D15" s="93">
        <v>73.3</v>
      </c>
      <c r="E15" s="262">
        <v>46507.6</v>
      </c>
      <c r="F15" s="263">
        <v>2E-3</v>
      </c>
    </row>
    <row r="16" spans="1:6">
      <c r="B16" s="25"/>
      <c r="C16" s="25">
        <v>2023</v>
      </c>
      <c r="D16" s="93">
        <v>68.099999999999994</v>
      </c>
      <c r="E16" s="262">
        <v>47404.4</v>
      </c>
      <c r="F16" s="263">
        <v>1E-3</v>
      </c>
    </row>
    <row r="17" spans="2:6">
      <c r="B17" s="25"/>
      <c r="C17" s="25">
        <v>2024</v>
      </c>
      <c r="D17" s="93">
        <v>96.1</v>
      </c>
      <c r="E17" s="262">
        <v>48665.4</v>
      </c>
      <c r="F17" s="263">
        <v>2E-3</v>
      </c>
    </row>
    <row r="18" spans="2:6">
      <c r="B18" s="29" t="s">
        <v>142</v>
      </c>
      <c r="C18" s="29">
        <v>2018</v>
      </c>
      <c r="D18" s="268">
        <v>9</v>
      </c>
      <c r="E18" s="266">
        <v>3248.5</v>
      </c>
      <c r="F18" s="267">
        <v>3.0000000000000001E-3</v>
      </c>
    </row>
    <row r="19" spans="2:6">
      <c r="B19" s="25"/>
      <c r="C19" s="25">
        <v>2019</v>
      </c>
      <c r="D19" s="116">
        <v>10</v>
      </c>
      <c r="E19" s="262">
        <v>3349.3</v>
      </c>
      <c r="F19" s="263">
        <v>3.0000000000000001E-3</v>
      </c>
    </row>
    <row r="20" spans="2:6">
      <c r="B20" s="25"/>
      <c r="C20" s="25">
        <v>2020</v>
      </c>
      <c r="D20" s="116">
        <v>13</v>
      </c>
      <c r="E20" s="262">
        <v>3433</v>
      </c>
      <c r="F20" s="263">
        <v>3.0000000000000001E-3</v>
      </c>
    </row>
    <row r="21" spans="2:6">
      <c r="B21" s="25"/>
      <c r="C21" s="25">
        <v>2021</v>
      </c>
      <c r="D21" s="116">
        <v>13</v>
      </c>
      <c r="E21" s="262">
        <v>3518.9</v>
      </c>
      <c r="F21" s="263">
        <v>4.0000000000000001E-3</v>
      </c>
    </row>
    <row r="22" spans="2:6">
      <c r="B22" s="25"/>
      <c r="C22" s="25">
        <v>2022</v>
      </c>
      <c r="D22" s="116">
        <v>13</v>
      </c>
      <c r="E22" s="262">
        <v>3554.5</v>
      </c>
      <c r="F22" s="263">
        <v>4.0000000000000001E-3</v>
      </c>
    </row>
    <row r="23" spans="2:6">
      <c r="B23" s="25"/>
      <c r="C23" s="25">
        <v>2023</v>
      </c>
      <c r="D23" s="116">
        <v>14.8</v>
      </c>
      <c r="E23" s="262">
        <v>3717.3</v>
      </c>
      <c r="F23" s="263">
        <v>4.0000000000000001E-3</v>
      </c>
    </row>
    <row r="24" spans="2:6">
      <c r="B24" s="25"/>
      <c r="C24" s="25">
        <v>2024</v>
      </c>
      <c r="D24" s="93">
        <v>9</v>
      </c>
      <c r="E24" s="262">
        <v>3965.4</v>
      </c>
      <c r="F24" s="263">
        <v>2E-3</v>
      </c>
    </row>
    <row r="25" spans="2:6">
      <c r="B25" s="29" t="s">
        <v>143</v>
      </c>
      <c r="C25" s="29">
        <v>2018</v>
      </c>
      <c r="D25" s="268">
        <v>189.2</v>
      </c>
      <c r="E25" s="266">
        <v>62497.4</v>
      </c>
      <c r="F25" s="267">
        <v>3.0000000000000001E-3</v>
      </c>
    </row>
    <row r="26" spans="2:6">
      <c r="B26" s="25"/>
      <c r="C26" s="25">
        <v>2019</v>
      </c>
      <c r="D26" s="116">
        <v>204.4</v>
      </c>
      <c r="E26" s="262">
        <v>64315.1</v>
      </c>
      <c r="F26" s="263">
        <v>3.0000000000000001E-3</v>
      </c>
    </row>
    <row r="27" spans="2:6">
      <c r="B27" s="25"/>
      <c r="C27" s="25">
        <v>2020</v>
      </c>
      <c r="D27" s="116">
        <v>245.3</v>
      </c>
      <c r="E27" s="262">
        <v>65996.7</v>
      </c>
      <c r="F27" s="263">
        <v>3.0000000000000001E-3</v>
      </c>
    </row>
    <row r="28" spans="2:6">
      <c r="B28" s="25"/>
      <c r="C28" s="25">
        <v>2021</v>
      </c>
      <c r="D28" s="116">
        <v>246.8</v>
      </c>
      <c r="E28" s="262">
        <v>69034.7</v>
      </c>
      <c r="F28" s="263">
        <v>4.0000000000000001E-3</v>
      </c>
    </row>
    <row r="29" spans="2:6">
      <c r="B29" s="25"/>
      <c r="C29" s="25">
        <v>2022</v>
      </c>
      <c r="D29" s="116">
        <v>209</v>
      </c>
      <c r="E29" s="262">
        <v>70012.800000000003</v>
      </c>
      <c r="F29" s="263">
        <v>3.0000000000000001E-3</v>
      </c>
    </row>
    <row r="30" spans="2:6">
      <c r="B30" s="25"/>
      <c r="C30" s="25">
        <v>2023</v>
      </c>
      <c r="D30" s="116">
        <v>200.7</v>
      </c>
      <c r="E30" s="262">
        <v>72752.2</v>
      </c>
      <c r="F30" s="263">
        <v>3.0000000000000001E-3</v>
      </c>
    </row>
    <row r="31" spans="2:6">
      <c r="B31" s="25"/>
      <c r="C31" s="25">
        <v>2024</v>
      </c>
      <c r="D31" s="93">
        <v>268.5</v>
      </c>
      <c r="E31" s="262">
        <v>76649.7</v>
      </c>
      <c r="F31" s="263">
        <v>4.0000000000000001E-3</v>
      </c>
    </row>
    <row r="32" spans="2:6">
      <c r="B32" s="252" t="s">
        <v>144</v>
      </c>
      <c r="C32" s="233"/>
      <c r="D32" s="233"/>
      <c r="E32" s="233"/>
      <c r="F32" s="233"/>
    </row>
    <row r="33" spans="2:6">
      <c r="B33" s="342" t="s">
        <v>60</v>
      </c>
      <c r="C33" s="342"/>
      <c r="D33" s="342"/>
      <c r="E33" s="342"/>
      <c r="F33" s="342"/>
    </row>
    <row r="34" spans="2:6">
      <c r="B34" s="183" t="s">
        <v>145</v>
      </c>
    </row>
    <row r="35" spans="2:6">
      <c r="B35" s="183" t="s">
        <v>146</v>
      </c>
    </row>
    <row r="36" spans="2:6">
      <c r="B36" s="346" t="s">
        <v>147</v>
      </c>
      <c r="C36" s="346"/>
      <c r="D36" s="346"/>
      <c r="E36" s="346"/>
      <c r="F36" s="346"/>
    </row>
    <row r="37" spans="2:6">
      <c r="B37" s="182"/>
      <c r="C37" s="182"/>
      <c r="D37" s="182"/>
      <c r="E37" s="182"/>
      <c r="F37" s="182"/>
    </row>
    <row r="38" spans="2:6">
      <c r="B38" s="63" t="s">
        <v>148</v>
      </c>
      <c r="C38" s="7"/>
      <c r="D38" s="7"/>
      <c r="E38" s="302"/>
      <c r="F38" s="7"/>
    </row>
    <row r="39" spans="2:6">
      <c r="B39" s="316" t="s">
        <v>52</v>
      </c>
      <c r="C39" s="316" t="s">
        <v>149</v>
      </c>
      <c r="D39" s="316" t="s">
        <v>150</v>
      </c>
      <c r="E39" s="316" t="s">
        <v>151</v>
      </c>
      <c r="F39" s="316" t="s">
        <v>65</v>
      </c>
    </row>
    <row r="40" spans="2:6">
      <c r="B40" s="25">
        <v>2006</v>
      </c>
      <c r="C40" s="28">
        <v>612</v>
      </c>
      <c r="D40" s="145">
        <v>172874</v>
      </c>
      <c r="E40" s="145">
        <v>936</v>
      </c>
      <c r="F40" s="130">
        <v>3.5087316966896376E-3</v>
      </c>
    </row>
    <row r="41" spans="2:6">
      <c r="B41" s="25">
        <v>2011</v>
      </c>
      <c r="C41" s="28">
        <v>888</v>
      </c>
      <c r="D41" s="145">
        <v>200447</v>
      </c>
      <c r="E41" s="145">
        <v>983</v>
      </c>
      <c r="F41" s="130">
        <v>4.3891299834913355E-3</v>
      </c>
    </row>
    <row r="42" spans="2:6">
      <c r="B42" s="25">
        <v>2016</v>
      </c>
      <c r="C42" s="28">
        <v>1243</v>
      </c>
      <c r="D42" s="145">
        <v>234021</v>
      </c>
      <c r="E42" s="145">
        <v>1013</v>
      </c>
      <c r="F42" s="130">
        <v>5.2607744300122317E-3</v>
      </c>
    </row>
    <row r="43" spans="2:6">
      <c r="B43" s="20">
        <v>2021</v>
      </c>
      <c r="C43" s="146">
        <v>1970</v>
      </c>
      <c r="D43" s="147">
        <v>274673</v>
      </c>
      <c r="E43" s="147">
        <v>452</v>
      </c>
      <c r="F43" s="148">
        <v>7.1094750897706567E-3</v>
      </c>
    </row>
    <row r="44" spans="2:6">
      <c r="B44" s="159" t="s">
        <v>152</v>
      </c>
      <c r="C44" s="7"/>
      <c r="D44" s="7"/>
      <c r="E44" s="7"/>
      <c r="F44" s="7"/>
    </row>
    <row r="45" spans="2:6">
      <c r="B45" s="16" t="s">
        <v>153</v>
      </c>
      <c r="C45" s="7"/>
      <c r="D45" s="7"/>
      <c r="E45" s="7"/>
      <c r="F45" s="7"/>
    </row>
    <row r="46" spans="2:6">
      <c r="B46" s="16" t="s">
        <v>154</v>
      </c>
    </row>
    <row r="47" spans="2:6">
      <c r="B47" s="72" t="s">
        <v>155</v>
      </c>
    </row>
    <row r="49" spans="2:2">
      <c r="B49" s="91"/>
    </row>
  </sheetData>
  <mergeCells count="2">
    <mergeCell ref="B33:F33"/>
    <mergeCell ref="B36:F36"/>
  </mergeCells>
  <hyperlinks>
    <hyperlink ref="A1" r:id="rId1" location="Index!A1" xr:uid="{ECA654F3-8582-4E8D-8EF9-2E06D3E766E0}"/>
  </hyperlinks>
  <pageMargins left="0.7" right="0.7" top="0.75" bottom="0.75" header="0.3" footer="0.3"/>
  <pageSetup paperSize="9" scale="97" orientation="landscape" r:id="rId2"/>
  <headerFooter>
    <oddFooter>&amp;L&amp;1#&amp;"Calibri"&amp;11&amp;K000000OFFICIAL: Sensitive</oddFooter>
  </headerFooter>
  <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98F778-BCA3-49F3-9AA8-AE14DB452B5F}">
  <dimension ref="A1:M25"/>
  <sheetViews>
    <sheetView showGridLines="0" zoomScaleNormal="100" zoomScaleSheetLayoutView="205" workbookViewId="0">
      <selection activeCell="D12" sqref="D12"/>
    </sheetView>
  </sheetViews>
  <sheetFormatPr defaultRowHeight="14.5"/>
  <cols>
    <col min="2" max="2" width="10" customWidth="1"/>
    <col min="3" max="3" width="19.81640625" bestFit="1" customWidth="1"/>
    <col min="7" max="7" width="10.7265625" customWidth="1"/>
    <col min="13" max="13" width="6.54296875" customWidth="1"/>
    <col min="14" max="14" width="16.81640625" customWidth="1"/>
    <col min="15" max="15" width="16.1796875" customWidth="1"/>
    <col min="16" max="16" width="16.81640625" customWidth="1"/>
  </cols>
  <sheetData>
    <row r="1" spans="1:13">
      <c r="A1" s="2" t="s">
        <v>50</v>
      </c>
      <c r="G1" s="2"/>
      <c r="M1" s="2"/>
    </row>
    <row r="2" spans="1:13">
      <c r="B2" s="232" t="s">
        <v>156</v>
      </c>
      <c r="C2" s="231"/>
    </row>
    <row r="3" spans="1:13" ht="24">
      <c r="B3" s="316" t="s">
        <v>52</v>
      </c>
      <c r="C3" s="316" t="s">
        <v>157</v>
      </c>
    </row>
    <row r="4" spans="1:13">
      <c r="B4" s="25">
        <v>2008</v>
      </c>
      <c r="C4" s="28">
        <v>7</v>
      </c>
    </row>
    <row r="5" spans="1:13">
      <c r="B5" s="25">
        <v>2009</v>
      </c>
      <c r="C5" s="28">
        <v>5</v>
      </c>
    </row>
    <row r="6" spans="1:13">
      <c r="B6" s="25">
        <v>2010</v>
      </c>
      <c r="C6" s="41">
        <v>1</v>
      </c>
    </row>
    <row r="7" spans="1:13">
      <c r="B7" s="25">
        <v>2011</v>
      </c>
      <c r="C7" s="41">
        <v>1</v>
      </c>
    </row>
    <row r="8" spans="1:13">
      <c r="B8" s="25">
        <v>2012</v>
      </c>
      <c r="C8" s="41">
        <v>6</v>
      </c>
    </row>
    <row r="9" spans="1:13">
      <c r="B9" s="25">
        <v>2013</v>
      </c>
      <c r="C9" s="41">
        <v>10</v>
      </c>
    </row>
    <row r="10" spans="1:13">
      <c r="B10" s="25">
        <v>2014</v>
      </c>
      <c r="C10" s="41">
        <v>7</v>
      </c>
    </row>
    <row r="11" spans="1:13">
      <c r="B11" s="25">
        <v>2015</v>
      </c>
      <c r="C11" s="41">
        <v>9</v>
      </c>
    </row>
    <row r="12" spans="1:13">
      <c r="B12" s="25">
        <v>2016</v>
      </c>
      <c r="C12" s="41">
        <v>8</v>
      </c>
    </row>
    <row r="13" spans="1:13">
      <c r="B13" s="25">
        <v>2017</v>
      </c>
      <c r="C13" s="41">
        <v>10</v>
      </c>
    </row>
    <row r="14" spans="1:13">
      <c r="B14" s="25">
        <v>2018</v>
      </c>
      <c r="C14" s="41">
        <v>14</v>
      </c>
    </row>
    <row r="15" spans="1:13">
      <c r="B15" s="25">
        <v>2019</v>
      </c>
      <c r="C15" s="41">
        <v>20</v>
      </c>
    </row>
    <row r="16" spans="1:13">
      <c r="B16" s="25">
        <v>2020</v>
      </c>
      <c r="C16" s="41">
        <v>19</v>
      </c>
    </row>
    <row r="17" spans="2:3">
      <c r="B17" s="25">
        <v>2021</v>
      </c>
      <c r="C17" s="184" t="s">
        <v>158</v>
      </c>
    </row>
    <row r="18" spans="2:3">
      <c r="B18" s="25">
        <v>2022</v>
      </c>
      <c r="C18" s="184" t="s">
        <v>158</v>
      </c>
    </row>
    <row r="19" spans="2:3">
      <c r="B19" s="25">
        <v>2023</v>
      </c>
      <c r="C19" s="41">
        <v>37</v>
      </c>
    </row>
    <row r="20" spans="2:3">
      <c r="B20" s="25">
        <v>2024</v>
      </c>
      <c r="C20" s="41">
        <v>35</v>
      </c>
    </row>
    <row r="21" spans="2:3">
      <c r="B21" s="252" t="s">
        <v>58</v>
      </c>
      <c r="C21" s="254"/>
    </row>
    <row r="22" spans="2:3" ht="21.5">
      <c r="B22" s="186" t="s">
        <v>60</v>
      </c>
      <c r="C22" s="186"/>
    </row>
    <row r="23" spans="2:3">
      <c r="B23" s="129" t="s">
        <v>159</v>
      </c>
      <c r="C23" s="185"/>
    </row>
    <row r="24" spans="2:3">
      <c r="B24" s="129" t="s">
        <v>160</v>
      </c>
      <c r="C24" s="185"/>
    </row>
    <row r="25" spans="2:3">
      <c r="B25" s="129" t="s">
        <v>161</v>
      </c>
      <c r="C25" s="185"/>
    </row>
  </sheetData>
  <hyperlinks>
    <hyperlink ref="A1" r:id="rId1" location="Index!A1" xr:uid="{2AD6B92C-F70E-4EA9-9667-A7A51149540D}"/>
  </hyperlinks>
  <pageMargins left="0.7" right="0.7" top="0.75" bottom="0.75" header="0.3" footer="0.3"/>
  <pageSetup paperSize="9" orientation="landscape" r:id="rId2"/>
  <headerFooter>
    <oddFooter>&amp;L&amp;1#&amp;"Calibri"&amp;11&amp;K000000OFFICIAL: Sensitive</oddFooter>
  </headerFooter>
  <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EC3FF0-5FA1-4F02-A33B-D55003D8A8E2}">
  <dimension ref="A1:I16"/>
  <sheetViews>
    <sheetView showGridLines="0" zoomScaleNormal="100" zoomScaleSheetLayoutView="205" workbookViewId="0">
      <selection activeCell="E14" sqref="E14"/>
    </sheetView>
  </sheetViews>
  <sheetFormatPr defaultRowHeight="14.5"/>
  <cols>
    <col min="2" max="2" width="36.54296875" bestFit="1" customWidth="1"/>
    <col min="3" max="3" width="18.81640625" customWidth="1"/>
    <col min="4" max="4" width="19.26953125" customWidth="1"/>
    <col min="9" max="9" width="12.26953125" customWidth="1"/>
  </cols>
  <sheetData>
    <row r="1" spans="1:9">
      <c r="A1" s="2" t="s">
        <v>50</v>
      </c>
    </row>
    <row r="2" spans="1:9" ht="30.65" customHeight="1">
      <c r="B2" s="232" t="s">
        <v>162</v>
      </c>
      <c r="C2" s="231"/>
      <c r="D2" s="178"/>
    </row>
    <row r="3" spans="1:9" ht="35.5">
      <c r="B3" s="316" t="s">
        <v>52</v>
      </c>
      <c r="C3" s="316" t="s">
        <v>163</v>
      </c>
      <c r="D3" s="317" t="s">
        <v>164</v>
      </c>
    </row>
    <row r="4" spans="1:9">
      <c r="B4" s="25">
        <v>2018</v>
      </c>
      <c r="C4" s="28">
        <v>356</v>
      </c>
      <c r="D4" s="191">
        <v>0.22</v>
      </c>
    </row>
    <row r="5" spans="1:9">
      <c r="B5" s="187">
        <v>2019</v>
      </c>
      <c r="C5" s="188">
        <v>892</v>
      </c>
      <c r="D5" s="189">
        <v>0.56000000000000005</v>
      </c>
    </row>
    <row r="6" spans="1:9">
      <c r="B6" s="187">
        <v>2020</v>
      </c>
      <c r="C6" s="188">
        <v>1027</v>
      </c>
      <c r="D6" s="190">
        <v>0.65</v>
      </c>
    </row>
    <row r="7" spans="1:9">
      <c r="B7" s="187">
        <v>2021</v>
      </c>
      <c r="C7" s="188">
        <v>1308</v>
      </c>
      <c r="D7" s="190">
        <v>0.83</v>
      </c>
    </row>
    <row r="8" spans="1:9">
      <c r="B8" s="187">
        <v>2022</v>
      </c>
      <c r="C8" s="188">
        <v>1489</v>
      </c>
      <c r="D8" s="190">
        <v>0.95</v>
      </c>
    </row>
    <row r="9" spans="1:9">
      <c r="B9" s="187">
        <v>2023</v>
      </c>
      <c r="C9" s="188">
        <v>1547</v>
      </c>
      <c r="D9" s="190">
        <v>0.98</v>
      </c>
    </row>
    <row r="10" spans="1:9">
      <c r="B10" s="187">
        <v>2024</v>
      </c>
      <c r="C10" s="188">
        <v>1564</v>
      </c>
      <c r="D10" s="190">
        <v>0.98</v>
      </c>
      <c r="E10" s="238"/>
    </row>
    <row r="11" spans="1:9" ht="15" customHeight="1">
      <c r="B11" s="252" t="s">
        <v>58</v>
      </c>
      <c r="C11" s="269"/>
      <c r="D11" s="269"/>
      <c r="E11" s="114"/>
      <c r="F11" s="114"/>
      <c r="G11" s="114"/>
      <c r="H11" s="114"/>
      <c r="I11" s="114"/>
    </row>
    <row r="12" spans="1:9">
      <c r="B12" s="16" t="s">
        <v>165</v>
      </c>
      <c r="C12" s="192"/>
      <c r="D12" s="192"/>
      <c r="E12" s="91"/>
      <c r="F12" s="91"/>
    </row>
    <row r="13" spans="1:9">
      <c r="B13" s="176" t="s">
        <v>60</v>
      </c>
      <c r="C13" s="186"/>
      <c r="D13" s="186"/>
    </row>
    <row r="14" spans="1:9" ht="25.5" customHeight="1">
      <c r="B14" s="347" t="s">
        <v>166</v>
      </c>
      <c r="C14" s="347"/>
      <c r="D14" s="347"/>
    </row>
    <row r="15" spans="1:9" ht="28" customHeight="1">
      <c r="B15" s="348" t="s">
        <v>167</v>
      </c>
      <c r="C15" s="348"/>
      <c r="D15" s="348"/>
      <c r="E15" s="348"/>
    </row>
    <row r="16" spans="1:9">
      <c r="B16" s="177" t="s">
        <v>168</v>
      </c>
      <c r="C16" s="182"/>
      <c r="D16" s="182"/>
    </row>
  </sheetData>
  <mergeCells count="2">
    <mergeCell ref="B14:D14"/>
    <mergeCell ref="B15:E15"/>
  </mergeCells>
  <hyperlinks>
    <hyperlink ref="A1" r:id="rId1" location="Index!A1" xr:uid="{3ECB557D-31F4-46E4-AF9F-650F8C9DD4F7}"/>
  </hyperlinks>
  <pageMargins left="0.7" right="0.7" top="0.75" bottom="0.75" header="0.3" footer="0.3"/>
  <pageSetup paperSize="9" orientation="landscape" r:id="rId2"/>
  <headerFooter>
    <oddFooter>&amp;L&amp;1#&amp;"Calibri"&amp;11&amp;K000000OFFICIAL: Sensitive</oddFooter>
  </headerFooter>
  <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471704-93AF-4C50-80B4-EB372E71DB82}">
  <sheetPr>
    <pageSetUpPr fitToPage="1"/>
  </sheetPr>
  <dimension ref="A1:L10"/>
  <sheetViews>
    <sheetView showGridLines="0" zoomScaleNormal="100" zoomScaleSheetLayoutView="205" workbookViewId="0">
      <selection activeCell="E10" sqref="E10"/>
    </sheetView>
  </sheetViews>
  <sheetFormatPr defaultRowHeight="14.5"/>
  <cols>
    <col min="1" max="1" width="6.26953125" customWidth="1"/>
    <col min="2" max="2" width="8" customWidth="1"/>
    <col min="3" max="3" width="12.1796875" customWidth="1"/>
    <col min="4" max="4" width="11.7265625" bestFit="1" customWidth="1"/>
    <col min="5" max="5" width="16.1796875" bestFit="1" customWidth="1"/>
    <col min="6" max="6" width="15.453125" customWidth="1"/>
  </cols>
  <sheetData>
    <row r="1" spans="1:12">
      <c r="A1" s="2" t="s">
        <v>50</v>
      </c>
      <c r="B1" s="349" t="s">
        <v>70</v>
      </c>
      <c r="C1" s="349"/>
      <c r="D1" s="349"/>
    </row>
    <row r="2" spans="1:12">
      <c r="B2" s="65" t="s">
        <v>169</v>
      </c>
      <c r="L2" s="2"/>
    </row>
    <row r="3" spans="1:12" ht="35.5">
      <c r="B3" s="316" t="s">
        <v>52</v>
      </c>
      <c r="C3" s="316" t="s">
        <v>65</v>
      </c>
      <c r="D3" s="316" t="s">
        <v>77</v>
      </c>
      <c r="E3" s="316" t="s">
        <v>91</v>
      </c>
      <c r="F3" s="316" t="s">
        <v>78</v>
      </c>
    </row>
    <row r="4" spans="1:12">
      <c r="B4" s="29">
        <v>2006</v>
      </c>
      <c r="C4" s="50">
        <v>0.53200000000000003</v>
      </c>
      <c r="D4" s="26">
        <v>0.85699999999999998</v>
      </c>
      <c r="E4" s="26">
        <v>-0.32499999999999996</v>
      </c>
      <c r="F4" s="47">
        <v>0.62077012835472578</v>
      </c>
    </row>
    <row r="5" spans="1:12">
      <c r="B5" s="25">
        <v>2011</v>
      </c>
      <c r="C5" s="26">
        <v>0.59599999999999997</v>
      </c>
      <c r="D5" s="26">
        <v>0.877</v>
      </c>
      <c r="E5" s="26">
        <v>-0.28100000000000003</v>
      </c>
      <c r="F5" s="47">
        <v>0.67958950969213228</v>
      </c>
    </row>
    <row r="6" spans="1:12">
      <c r="B6" s="25">
        <v>2016</v>
      </c>
      <c r="C6" s="26">
        <v>0.69599999999999995</v>
      </c>
      <c r="D6" s="26">
        <v>0.9</v>
      </c>
      <c r="E6" s="26">
        <v>-0.20400000000000007</v>
      </c>
      <c r="F6" s="47">
        <v>0.77333333333333321</v>
      </c>
    </row>
    <row r="7" spans="1:12">
      <c r="B7" s="20">
        <v>2021</v>
      </c>
      <c r="C7" s="27">
        <v>0.72599999999999998</v>
      </c>
      <c r="D7" s="27">
        <v>0.91100000000000003</v>
      </c>
      <c r="E7" s="27">
        <v>-0.18500000000000005</v>
      </c>
      <c r="F7" s="48">
        <v>0.79692645444566401</v>
      </c>
      <c r="G7" s="104"/>
    </row>
    <row r="8" spans="1:12">
      <c r="B8" s="16" t="s">
        <v>170</v>
      </c>
      <c r="C8" s="16"/>
      <c r="D8" s="16"/>
      <c r="E8" s="16"/>
      <c r="F8" s="16"/>
      <c r="G8" s="104"/>
    </row>
    <row r="10" spans="1:12">
      <c r="B10" s="91"/>
    </row>
  </sheetData>
  <mergeCells count="1">
    <mergeCell ref="B1:D1"/>
  </mergeCells>
  <hyperlinks>
    <hyperlink ref="A1" r:id="rId1" location="Index!A1" xr:uid="{A6021B88-8B4C-4A8A-A868-14505C72DC0A}"/>
  </hyperlinks>
  <pageMargins left="0.7" right="0.7" top="0.75" bottom="0.75" header="0.3" footer="0.3"/>
  <pageSetup paperSize="9" orientation="landscape" r:id="rId2"/>
  <headerFooter>
    <oddFooter>&amp;L&amp;1#&amp;"Calibri"&amp;11&amp;K000000OFFICIAL: Sensitive</oddFooter>
  </headerFooter>
  <colBreaks count="1" manualBreakCount="1">
    <brk id="11" max="1048575" man="1"/>
  </colBreaks>
  <drawing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335D55-4B18-4A77-99F8-8D7A644C8EB2}">
  <sheetPr>
    <pageSetUpPr fitToPage="1"/>
  </sheetPr>
  <dimension ref="A1:F24"/>
  <sheetViews>
    <sheetView showGridLines="0" zoomScaleNormal="100" zoomScaleSheetLayoutView="145" workbookViewId="0">
      <selection activeCell="B18" sqref="B18"/>
    </sheetView>
  </sheetViews>
  <sheetFormatPr defaultRowHeight="14.5"/>
  <cols>
    <col min="2" max="2" width="36.54296875" bestFit="1" customWidth="1"/>
    <col min="3" max="3" width="10.453125" customWidth="1"/>
    <col min="4" max="4" width="14.1796875" customWidth="1"/>
  </cols>
  <sheetData>
    <row r="1" spans="1:4">
      <c r="A1" s="2" t="s">
        <v>50</v>
      </c>
    </row>
    <row r="2" spans="1:4" ht="27" thickBot="1">
      <c r="A2" s="2"/>
      <c r="B2" s="299" t="s">
        <v>171</v>
      </c>
      <c r="C2" s="59"/>
      <c r="D2" s="59"/>
    </row>
    <row r="3" spans="1:4" ht="24.5" thickBot="1">
      <c r="A3" s="2"/>
      <c r="B3" s="57" t="s">
        <v>52</v>
      </c>
      <c r="C3" s="57" t="s">
        <v>65</v>
      </c>
      <c r="D3" s="243" t="s">
        <v>77</v>
      </c>
    </row>
    <row r="4" spans="1:4">
      <c r="A4" s="2"/>
      <c r="B4" s="37">
        <v>2010</v>
      </c>
      <c r="C4" s="61">
        <v>0.50900000000000001</v>
      </c>
      <c r="D4" s="92">
        <v>0.77099999999999991</v>
      </c>
    </row>
    <row r="5" spans="1:4">
      <c r="B5" s="37">
        <v>2011</v>
      </c>
      <c r="C5" s="61">
        <v>0.55799999999999994</v>
      </c>
      <c r="D5" s="92">
        <v>0.77300000000000002</v>
      </c>
    </row>
    <row r="6" spans="1:4">
      <c r="B6" s="301">
        <v>2012</v>
      </c>
      <c r="C6" s="61">
        <v>0.52200000000000002</v>
      </c>
      <c r="D6" s="92">
        <v>0.7609999999999999</v>
      </c>
    </row>
    <row r="7" spans="1:4">
      <c r="B7" s="301">
        <v>2013</v>
      </c>
      <c r="C7" s="61">
        <v>0.58200000000000007</v>
      </c>
      <c r="D7" s="92">
        <v>0.79200000000000004</v>
      </c>
    </row>
    <row r="8" spans="1:4">
      <c r="B8" s="301">
        <v>2014</v>
      </c>
      <c r="C8" s="61">
        <v>0.59699999999999998</v>
      </c>
      <c r="D8" s="92">
        <v>0.80099999999999993</v>
      </c>
    </row>
    <row r="9" spans="1:4">
      <c r="B9" s="301">
        <v>2015</v>
      </c>
      <c r="C9" s="61">
        <v>0.65700000000000003</v>
      </c>
      <c r="D9" s="92">
        <v>0.81499999999999995</v>
      </c>
    </row>
    <row r="10" spans="1:4">
      <c r="B10" s="301">
        <v>2016</v>
      </c>
      <c r="C10" s="61">
        <v>0.65599999999999992</v>
      </c>
      <c r="D10" s="92">
        <v>0.82099999999999995</v>
      </c>
    </row>
    <row r="11" spans="1:4">
      <c r="B11" s="301">
        <v>2017</v>
      </c>
      <c r="C11" s="61">
        <v>0.63400000000000001</v>
      </c>
      <c r="D11" s="92">
        <v>0.80799999999999994</v>
      </c>
    </row>
    <row r="12" spans="1:4">
      <c r="B12" s="301">
        <v>2018</v>
      </c>
      <c r="C12" s="92">
        <v>0.628</v>
      </c>
      <c r="D12" s="92">
        <v>0.80200000000000005</v>
      </c>
    </row>
    <row r="13" spans="1:4">
      <c r="B13" s="301">
        <v>2019</v>
      </c>
      <c r="C13" s="113">
        <v>0.58799999999999997</v>
      </c>
      <c r="D13" s="92">
        <v>0.78200000000000003</v>
      </c>
    </row>
    <row r="14" spans="1:4">
      <c r="B14" s="301">
        <v>2020</v>
      </c>
      <c r="C14" s="61">
        <v>0.60499999999999998</v>
      </c>
      <c r="D14" s="92">
        <v>0.78400000000000003</v>
      </c>
    </row>
    <row r="15" spans="1:4">
      <c r="B15" s="301">
        <v>2021</v>
      </c>
      <c r="C15" s="61">
        <v>0.59399999999999997</v>
      </c>
      <c r="D15" s="113">
        <v>0.78600000000000003</v>
      </c>
    </row>
    <row r="16" spans="1:4">
      <c r="B16" s="301">
        <v>2022</v>
      </c>
      <c r="C16" s="61">
        <v>0.53600000000000003</v>
      </c>
      <c r="D16" s="244">
        <v>0.76700000000000002</v>
      </c>
    </row>
    <row r="17" spans="1:6">
      <c r="B17" s="301">
        <v>2023</v>
      </c>
      <c r="C17" s="61">
        <v>0.56299999999999994</v>
      </c>
      <c r="D17" s="61">
        <v>0.76300000000000001</v>
      </c>
    </row>
    <row r="18" spans="1:6">
      <c r="B18" s="301">
        <v>2024</v>
      </c>
      <c r="C18" s="61">
        <v>0.56999999999999995</v>
      </c>
      <c r="D18" s="61">
        <v>0.78700000000000003</v>
      </c>
      <c r="F18" s="104"/>
    </row>
    <row r="19" spans="1:6">
      <c r="B19" s="252" t="s">
        <v>172</v>
      </c>
      <c r="C19" s="270"/>
      <c r="D19" s="271"/>
    </row>
    <row r="20" spans="1:6" ht="60.65" customHeight="1">
      <c r="B20" s="350" t="s">
        <v>173</v>
      </c>
      <c r="C20" s="350"/>
      <c r="D20" s="350"/>
    </row>
    <row r="21" spans="1:6">
      <c r="B21" s="237" t="s">
        <v>60</v>
      </c>
      <c r="C21" s="237"/>
      <c r="D21" s="237"/>
    </row>
    <row r="22" spans="1:6" ht="39.65" customHeight="1">
      <c r="A22" s="13"/>
      <c r="B22" s="350" t="s">
        <v>174</v>
      </c>
      <c r="C22" s="350"/>
      <c r="D22" s="350"/>
    </row>
    <row r="23" spans="1:6" ht="62.5" customHeight="1">
      <c r="B23" s="350" t="s">
        <v>175</v>
      </c>
      <c r="C23" s="350"/>
      <c r="D23" s="350"/>
    </row>
    <row r="24" spans="1:6" ht="20.149999999999999" customHeight="1">
      <c r="B24" s="351" t="s">
        <v>176</v>
      </c>
      <c r="C24" s="351"/>
      <c r="D24" s="351"/>
    </row>
  </sheetData>
  <mergeCells count="4">
    <mergeCell ref="B20:D20"/>
    <mergeCell ref="B22:D22"/>
    <mergeCell ref="B23:D23"/>
    <mergeCell ref="B24:D24"/>
  </mergeCells>
  <hyperlinks>
    <hyperlink ref="A1" r:id="rId1" location="Index!A1" xr:uid="{906E6657-A78E-438C-8D1F-DB9DB4254270}"/>
  </hyperlinks>
  <pageMargins left="0.7" right="0.7" top="0.75" bottom="0.75" header="0.3" footer="0.3"/>
  <pageSetup paperSize="9" scale="95" orientation="landscape" r:id="rId2"/>
  <headerFooter>
    <oddFooter>&amp;L&amp;1#&amp;"Calibri"&amp;11&amp;K000000OFFICIAL: Sensitive</oddFooter>
  </headerFooter>
  <drawing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AECDB2-B67D-4CC0-ADE1-A433D4267C54}">
  <dimension ref="A1:E30"/>
  <sheetViews>
    <sheetView showGridLines="0" zoomScaleNormal="100" zoomScaleSheetLayoutView="265" workbookViewId="0">
      <selection activeCell="A25" sqref="A25"/>
    </sheetView>
  </sheetViews>
  <sheetFormatPr defaultRowHeight="14.5"/>
  <cols>
    <col min="2" max="2" width="36.54296875" customWidth="1"/>
    <col min="3" max="3" width="19.453125" customWidth="1"/>
  </cols>
  <sheetData>
    <row r="1" spans="1:3">
      <c r="A1" s="2" t="s">
        <v>50</v>
      </c>
    </row>
    <row r="2" spans="1:3" ht="30.5" customHeight="1">
      <c r="B2" s="352" t="s">
        <v>277</v>
      </c>
      <c r="C2" s="352"/>
    </row>
    <row r="3" spans="1:3">
      <c r="B3" s="30" t="s">
        <v>52</v>
      </c>
      <c r="C3" s="31" t="s">
        <v>177</v>
      </c>
    </row>
    <row r="4" spans="1:3">
      <c r="B4" s="32">
        <v>2011</v>
      </c>
      <c r="C4" s="40">
        <v>272</v>
      </c>
    </row>
    <row r="5" spans="1:3">
      <c r="B5" s="32">
        <v>2012</v>
      </c>
      <c r="C5" s="40">
        <v>354</v>
      </c>
    </row>
    <row r="6" spans="1:3">
      <c r="B6" s="32">
        <v>2013</v>
      </c>
      <c r="C6" s="40">
        <v>380</v>
      </c>
    </row>
    <row r="7" spans="1:3">
      <c r="B7" s="32">
        <v>2014</v>
      </c>
      <c r="C7" s="40">
        <v>512</v>
      </c>
    </row>
    <row r="8" spans="1:3">
      <c r="B8" s="32">
        <v>2015</v>
      </c>
      <c r="C8" s="40">
        <v>560</v>
      </c>
    </row>
    <row r="9" spans="1:3">
      <c r="B9" s="32">
        <v>2016</v>
      </c>
      <c r="C9" s="40">
        <v>570</v>
      </c>
    </row>
    <row r="10" spans="1:3">
      <c r="B10" s="32">
        <v>2017</v>
      </c>
      <c r="C10" s="40">
        <v>523</v>
      </c>
    </row>
    <row r="11" spans="1:3">
      <c r="B11" s="32">
        <v>2018</v>
      </c>
      <c r="C11" s="40">
        <v>594</v>
      </c>
    </row>
    <row r="12" spans="1:3">
      <c r="B12" s="32">
        <v>2019</v>
      </c>
      <c r="C12" s="40">
        <v>688</v>
      </c>
    </row>
    <row r="13" spans="1:3">
      <c r="B13" s="32">
        <v>2020</v>
      </c>
      <c r="C13" s="40">
        <v>677</v>
      </c>
    </row>
    <row r="14" spans="1:3">
      <c r="B14" s="32">
        <v>2021</v>
      </c>
      <c r="C14" s="40">
        <v>628</v>
      </c>
    </row>
    <row r="15" spans="1:3">
      <c r="B15" s="32">
        <v>2022</v>
      </c>
      <c r="C15" s="40">
        <v>596</v>
      </c>
    </row>
    <row r="16" spans="1:3">
      <c r="B16" s="32">
        <v>2023</v>
      </c>
      <c r="C16" s="40">
        <v>619</v>
      </c>
    </row>
    <row r="17" spans="2:5">
      <c r="B17" s="261" t="s">
        <v>178</v>
      </c>
      <c r="C17" s="272"/>
    </row>
    <row r="18" spans="2:5" ht="15.5" customHeight="1">
      <c r="B18" s="353" t="s">
        <v>60</v>
      </c>
      <c r="C18" s="353"/>
    </row>
    <row r="19" spans="2:5" ht="25" customHeight="1">
      <c r="B19" s="338" t="s">
        <v>275</v>
      </c>
      <c r="C19" s="338"/>
    </row>
    <row r="20" spans="2:5" ht="19" customHeight="1">
      <c r="B20" s="337" t="s">
        <v>176</v>
      </c>
      <c r="C20" s="337"/>
    </row>
    <row r="21" spans="2:5" ht="26.15" customHeight="1">
      <c r="B21" s="30"/>
      <c r="C21" s="326"/>
      <c r="E21" s="51"/>
    </row>
    <row r="22" spans="2:5" ht="60.5" customHeight="1">
      <c r="B22" s="352" t="s">
        <v>276</v>
      </c>
      <c r="C22" s="352"/>
    </row>
    <row r="23" spans="2:5">
      <c r="B23" s="30" t="s">
        <v>52</v>
      </c>
      <c r="C23" s="31" t="s">
        <v>177</v>
      </c>
    </row>
    <row r="24" spans="2:5" ht="18" customHeight="1">
      <c r="B24" s="32">
        <v>2024</v>
      </c>
      <c r="C24" s="40">
        <v>636</v>
      </c>
    </row>
    <row r="25" spans="2:5">
      <c r="B25" s="261" t="s">
        <v>178</v>
      </c>
      <c r="C25" s="272"/>
    </row>
    <row r="26" spans="2:5">
      <c r="B26" s="353" t="s">
        <v>60</v>
      </c>
      <c r="C26" s="353"/>
    </row>
    <row r="27" spans="2:5" ht="28.5" customHeight="1">
      <c r="B27" s="337" t="s">
        <v>179</v>
      </c>
      <c r="C27" s="337"/>
    </row>
    <row r="28" spans="2:5" ht="33.5" customHeight="1">
      <c r="B28" s="337" t="s">
        <v>180</v>
      </c>
      <c r="C28" s="337"/>
    </row>
    <row r="29" spans="2:5" ht="26" customHeight="1">
      <c r="B29" s="337" t="s">
        <v>176</v>
      </c>
      <c r="C29" s="337"/>
    </row>
    <row r="30" spans="2:5" ht="26" customHeight="1"/>
  </sheetData>
  <mergeCells count="9">
    <mergeCell ref="B2:C2"/>
    <mergeCell ref="B26:C26"/>
    <mergeCell ref="B27:C27"/>
    <mergeCell ref="B28:C28"/>
    <mergeCell ref="B29:C29"/>
    <mergeCell ref="B22:C22"/>
    <mergeCell ref="B18:C18"/>
    <mergeCell ref="B19:C19"/>
    <mergeCell ref="B20:C20"/>
  </mergeCells>
  <hyperlinks>
    <hyperlink ref="A1" r:id="rId1" location="Index!A1" xr:uid="{62413E95-1E39-4A49-BF06-1FEE4E2B8473}"/>
  </hyperlinks>
  <pageMargins left="0.7" right="0.7" top="0.75" bottom="0.75" header="0.3" footer="0.3"/>
  <pageSetup paperSize="9" orientation="landscape" r:id="rId2"/>
  <headerFooter>
    <oddFooter>&amp;L&amp;1#&amp;"Calibri"&amp;11&amp;K000000OFFICIAL: Sensitive</oddFooter>
  </headerFooter>
  <drawing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893466-40B4-4710-AA77-61EAB6B7AD65}">
  <dimension ref="A1:X28"/>
  <sheetViews>
    <sheetView showGridLines="0" zoomScale="115" zoomScaleNormal="115" zoomScaleSheetLayoutView="190" workbookViewId="0">
      <selection activeCell="F22" sqref="F22"/>
    </sheetView>
  </sheetViews>
  <sheetFormatPr defaultRowHeight="14.5"/>
  <cols>
    <col min="2" max="2" width="13.453125" customWidth="1"/>
    <col min="3" max="3" width="14.1796875" customWidth="1"/>
    <col min="4" max="4" width="22.81640625" customWidth="1"/>
    <col min="5" max="5" width="14.1796875" customWidth="1"/>
    <col min="6" max="6" width="17.7265625" customWidth="1"/>
    <col min="7" max="7" width="14.1796875" customWidth="1"/>
    <col min="8" max="8" width="3.7265625" customWidth="1"/>
    <col min="9" max="9" width="14.1796875" customWidth="1"/>
    <col min="10" max="10" width="14.54296875" customWidth="1"/>
    <col min="11" max="11" width="14.1796875" customWidth="1"/>
    <col min="14" max="14" width="27.54296875" style="303" customWidth="1"/>
    <col min="15" max="15" width="9.7265625" bestFit="1" customWidth="1"/>
    <col min="16" max="16" width="14" bestFit="1" customWidth="1"/>
    <col min="21" max="21" width="19.54296875" bestFit="1" customWidth="1"/>
    <col min="22" max="22" width="10.26953125" bestFit="1" customWidth="1"/>
    <col min="23" max="23" width="14" bestFit="1" customWidth="1"/>
  </cols>
  <sheetData>
    <row r="1" spans="1:24" ht="15" customHeight="1">
      <c r="A1" s="2" t="s">
        <v>50</v>
      </c>
    </row>
    <row r="2" spans="1:24" ht="14.5" customHeight="1">
      <c r="B2" s="63" t="s">
        <v>181</v>
      </c>
      <c r="N2" s="305"/>
      <c r="O2" s="91"/>
      <c r="P2" s="91"/>
      <c r="Q2" s="91"/>
      <c r="R2" s="91"/>
      <c r="S2" s="91"/>
      <c r="T2" s="91"/>
      <c r="U2" s="91"/>
      <c r="V2" s="91"/>
      <c r="W2" s="91"/>
      <c r="X2" s="91"/>
    </row>
    <row r="3" spans="1:24">
      <c r="A3" s="2"/>
      <c r="B3" s="318"/>
      <c r="C3" s="318"/>
      <c r="D3" s="356" t="s">
        <v>182</v>
      </c>
      <c r="E3" s="356"/>
      <c r="F3" s="356"/>
      <c r="G3" s="319"/>
      <c r="I3" s="356" t="s">
        <v>183</v>
      </c>
      <c r="J3" s="356"/>
      <c r="K3" s="356"/>
      <c r="N3" s="305"/>
      <c r="O3" s="91"/>
      <c r="P3" s="91"/>
      <c r="Q3" s="91"/>
      <c r="R3" s="91"/>
      <c r="S3" s="91"/>
      <c r="T3" s="91"/>
      <c r="U3" s="91"/>
      <c r="V3" s="91"/>
      <c r="W3" s="91"/>
      <c r="X3" s="91"/>
    </row>
    <row r="4" spans="1:24" ht="24">
      <c r="B4" s="217"/>
      <c r="C4" s="218"/>
      <c r="D4" s="219" t="s">
        <v>184</v>
      </c>
      <c r="E4" s="219" t="s">
        <v>185</v>
      </c>
      <c r="F4" s="219" t="s">
        <v>186</v>
      </c>
      <c r="G4" s="219" t="s">
        <v>187</v>
      </c>
      <c r="H4" s="212"/>
      <c r="I4" s="219" t="s">
        <v>188</v>
      </c>
      <c r="J4" s="219" t="s">
        <v>189</v>
      </c>
      <c r="K4" s="219" t="s">
        <v>190</v>
      </c>
      <c r="N4" s="305"/>
      <c r="O4" s="306"/>
      <c r="P4" s="306"/>
      <c r="Q4" s="306"/>
      <c r="R4" s="306"/>
      <c r="S4" s="306"/>
      <c r="T4" s="306"/>
      <c r="U4" s="307"/>
      <c r="V4" s="306"/>
      <c r="W4" s="91"/>
      <c r="X4" s="91"/>
    </row>
    <row r="5" spans="1:24">
      <c r="B5" s="357" t="s">
        <v>149</v>
      </c>
      <c r="C5" s="210">
        <v>2009</v>
      </c>
      <c r="D5" s="208">
        <v>9.6085409252669035E-2</v>
      </c>
      <c r="E5" s="208">
        <v>0.28825622775800713</v>
      </c>
      <c r="F5" s="208">
        <v>0.22419928825622776</v>
      </c>
      <c r="G5" s="208">
        <v>0.60854092526690395</v>
      </c>
      <c r="H5" s="213"/>
      <c r="I5" s="208">
        <v>0.18505338078291814</v>
      </c>
      <c r="J5" s="208">
        <v>0.20640569395017797</v>
      </c>
      <c r="K5" s="208">
        <v>0.39145907473309599</v>
      </c>
      <c r="N5" s="305"/>
      <c r="O5" s="308"/>
      <c r="P5" s="306"/>
      <c r="Q5" s="306"/>
      <c r="R5" s="306"/>
      <c r="S5" s="306"/>
      <c r="T5" s="306"/>
      <c r="U5" s="307"/>
      <c r="V5" s="306"/>
      <c r="W5" s="91"/>
      <c r="X5" s="91"/>
    </row>
    <row r="6" spans="1:24">
      <c r="B6" s="358"/>
      <c r="C6" s="210">
        <v>2018</v>
      </c>
      <c r="D6" s="208">
        <v>0.155</v>
      </c>
      <c r="E6" s="208">
        <v>0.32900000000000001</v>
      </c>
      <c r="F6" s="208">
        <v>0.16800000000000001</v>
      </c>
      <c r="G6" s="208">
        <v>0.65200000000000002</v>
      </c>
      <c r="H6" s="200"/>
      <c r="I6" s="208">
        <v>0.247</v>
      </c>
      <c r="J6" s="208">
        <v>0.10099999999999998</v>
      </c>
      <c r="K6" s="208">
        <f>1-G6</f>
        <v>0.34799999999999998</v>
      </c>
      <c r="N6" s="305"/>
      <c r="O6" s="306"/>
      <c r="P6" s="306"/>
      <c r="Q6" s="306"/>
      <c r="R6" s="306"/>
      <c r="S6" s="306"/>
      <c r="T6" s="306"/>
      <c r="U6" s="307"/>
      <c r="V6" s="306"/>
      <c r="W6" s="91"/>
      <c r="X6" s="91"/>
    </row>
    <row r="7" spans="1:24">
      <c r="B7" s="358"/>
      <c r="C7" s="210">
        <v>2019</v>
      </c>
      <c r="D7" s="208">
        <v>0.17299999999999999</v>
      </c>
      <c r="E7" s="208">
        <v>0.29799999999999999</v>
      </c>
      <c r="F7" s="208">
        <v>0.157</v>
      </c>
      <c r="G7" s="208">
        <v>0.628</v>
      </c>
      <c r="H7" s="200"/>
      <c r="I7" s="208">
        <v>0.29199999999999998</v>
      </c>
      <c r="J7" s="208">
        <v>0.08</v>
      </c>
      <c r="K7" s="208">
        <v>0.372</v>
      </c>
      <c r="N7" s="305"/>
      <c r="O7" s="306"/>
      <c r="P7" s="306"/>
      <c r="Q7" s="306"/>
      <c r="R7" s="306"/>
      <c r="S7" s="306"/>
      <c r="T7" s="306"/>
      <c r="U7" s="307"/>
      <c r="V7" s="306"/>
      <c r="W7" s="91"/>
      <c r="X7" s="91"/>
    </row>
    <row r="8" spans="1:24">
      <c r="B8" s="358"/>
      <c r="C8" s="210">
        <v>2020</v>
      </c>
      <c r="D8" s="208">
        <v>0.16399999999999998</v>
      </c>
      <c r="E8" s="208">
        <v>0.32500000000000001</v>
      </c>
      <c r="F8" s="208">
        <v>0.13900000000000001</v>
      </c>
      <c r="G8" s="208">
        <v>0.628</v>
      </c>
      <c r="H8" s="214"/>
      <c r="I8" s="208">
        <v>0.23199999999999998</v>
      </c>
      <c r="J8" s="208">
        <v>0.14000000000000001</v>
      </c>
      <c r="K8" s="208">
        <v>0.37200000000000005</v>
      </c>
      <c r="N8" s="305"/>
      <c r="O8" s="306"/>
      <c r="P8" s="306"/>
      <c r="Q8" s="306"/>
      <c r="R8" s="306"/>
      <c r="S8" s="306"/>
      <c r="T8" s="306"/>
      <c r="U8" s="307"/>
      <c r="V8" s="306"/>
      <c r="W8" s="91"/>
      <c r="X8" s="91"/>
    </row>
    <row r="9" spans="1:24">
      <c r="B9" s="358"/>
      <c r="C9" s="210">
        <v>2021</v>
      </c>
      <c r="D9" s="208">
        <v>0.19700000000000001</v>
      </c>
      <c r="E9" s="208">
        <v>0.318</v>
      </c>
      <c r="F9" s="208">
        <v>0.124</v>
      </c>
      <c r="G9" s="208">
        <v>0.63900000000000001</v>
      </c>
      <c r="H9" s="214"/>
      <c r="I9" s="208">
        <v>0.23100000000000001</v>
      </c>
      <c r="J9" s="208">
        <v>0.13</v>
      </c>
      <c r="K9" s="208">
        <v>0.36099999999999999</v>
      </c>
      <c r="N9" s="305"/>
      <c r="O9" s="309"/>
      <c r="P9" s="309"/>
      <c r="Q9" s="309"/>
      <c r="R9" s="309"/>
      <c r="S9" s="309"/>
      <c r="T9" s="309"/>
      <c r="U9" s="309"/>
      <c r="V9" s="309"/>
      <c r="W9" s="91"/>
      <c r="X9" s="91"/>
    </row>
    <row r="10" spans="1:24">
      <c r="B10" s="358"/>
      <c r="C10" s="210">
        <v>2022</v>
      </c>
      <c r="D10" s="208">
        <v>0.24242424242424243</v>
      </c>
      <c r="E10" s="208">
        <v>0.26936026936026936</v>
      </c>
      <c r="F10" s="208">
        <v>0.10774410774410774</v>
      </c>
      <c r="G10" s="208">
        <v>0.61952861952861948</v>
      </c>
      <c r="H10" s="214"/>
      <c r="I10" s="208">
        <v>0.31986531986531985</v>
      </c>
      <c r="J10" s="208">
        <v>6.0606060606060608E-2</v>
      </c>
      <c r="K10" s="208">
        <v>0.38047138047138046</v>
      </c>
      <c r="L10" s="104"/>
      <c r="N10" s="305"/>
      <c r="O10" s="91"/>
      <c r="P10" s="91"/>
      <c r="Q10" s="91"/>
      <c r="R10" s="91"/>
      <c r="S10" s="91"/>
      <c r="T10" s="91"/>
      <c r="U10" s="91"/>
      <c r="V10" s="91"/>
      <c r="W10" s="91"/>
      <c r="X10" s="91"/>
    </row>
    <row r="11" spans="1:24">
      <c r="B11" s="358"/>
      <c r="C11" s="210">
        <v>2023</v>
      </c>
      <c r="D11" s="208">
        <v>0.14399999999999999</v>
      </c>
      <c r="E11" s="208">
        <v>0.29199999999999998</v>
      </c>
      <c r="F11" s="208">
        <v>0.12</v>
      </c>
      <c r="G11" s="208">
        <v>0.55500000000000005</v>
      </c>
      <c r="H11" s="214"/>
      <c r="I11" s="208">
        <v>0.373</v>
      </c>
      <c r="J11" s="208">
        <v>7.1999999999999995E-2</v>
      </c>
      <c r="K11" s="208">
        <v>0.44500000000000001</v>
      </c>
      <c r="L11" s="104"/>
      <c r="N11" s="305"/>
      <c r="O11" s="91"/>
      <c r="P11" s="91"/>
      <c r="Q11" s="91"/>
      <c r="R11" s="91"/>
      <c r="S11" s="91"/>
      <c r="T11" s="91"/>
      <c r="U11" s="91"/>
      <c r="V11" s="91"/>
      <c r="W11" s="91"/>
      <c r="X11" s="91"/>
    </row>
    <row r="12" spans="1:24">
      <c r="B12" s="359"/>
      <c r="C12" s="210">
        <v>2024</v>
      </c>
      <c r="D12" s="208">
        <v>0.20819112627986347</v>
      </c>
      <c r="E12" s="208">
        <v>0.29692832764505117</v>
      </c>
      <c r="F12" s="208">
        <v>0.12286689419795221</v>
      </c>
      <c r="G12" s="208">
        <v>0.62798634812286691</v>
      </c>
      <c r="H12" s="214"/>
      <c r="I12" s="208">
        <v>0.25938566552901021</v>
      </c>
      <c r="J12" s="208">
        <v>0.11262798634812288</v>
      </c>
      <c r="K12" s="208">
        <v>0.37201365187713309</v>
      </c>
      <c r="L12" s="104"/>
      <c r="M12" s="104"/>
      <c r="N12" s="305"/>
      <c r="O12" s="91"/>
      <c r="P12" s="91"/>
      <c r="Q12" s="91"/>
      <c r="R12" s="91"/>
      <c r="S12" s="91"/>
      <c r="T12" s="91"/>
      <c r="U12" s="91"/>
      <c r="V12" s="91"/>
      <c r="W12" s="91"/>
      <c r="X12" s="91"/>
    </row>
    <row r="13" spans="1:24">
      <c r="B13" s="273"/>
      <c r="C13" s="320"/>
      <c r="D13" s="321"/>
      <c r="E13" s="321"/>
      <c r="F13" s="321"/>
      <c r="G13" s="321"/>
      <c r="H13" s="200"/>
      <c r="I13" s="321"/>
      <c r="J13" s="321"/>
      <c r="K13" s="321"/>
      <c r="L13" s="104"/>
      <c r="N13" s="305"/>
      <c r="O13" s="91"/>
      <c r="P13" s="91"/>
      <c r="Q13" s="91"/>
      <c r="R13" s="91"/>
      <c r="S13" s="91"/>
      <c r="T13" s="91"/>
      <c r="U13" s="91"/>
      <c r="V13" s="91"/>
      <c r="W13" s="91"/>
      <c r="X13" s="91"/>
    </row>
    <row r="14" spans="1:24">
      <c r="B14" s="357" t="s">
        <v>150</v>
      </c>
      <c r="C14" s="210">
        <v>2009</v>
      </c>
      <c r="D14" s="208">
        <v>7.9721542584178032E-2</v>
      </c>
      <c r="E14" s="208">
        <v>0.46353256437143192</v>
      </c>
      <c r="F14" s="208">
        <v>0.18207503204007922</v>
      </c>
      <c r="G14" s="208">
        <v>0.72532913899568918</v>
      </c>
      <c r="H14" s="213"/>
      <c r="I14" s="208">
        <v>0.12181055574973786</v>
      </c>
      <c r="J14" s="208">
        <v>0.152860305254573</v>
      </c>
      <c r="K14" s="208">
        <v>0.27467086100431087</v>
      </c>
      <c r="N14" s="305"/>
      <c r="O14" s="91"/>
      <c r="P14" s="91"/>
      <c r="Q14" s="91"/>
      <c r="R14" s="91"/>
      <c r="S14" s="91"/>
      <c r="T14" s="91"/>
      <c r="U14" s="91"/>
      <c r="V14" s="91"/>
      <c r="W14" s="91"/>
      <c r="X14" s="91"/>
    </row>
    <row r="15" spans="1:24">
      <c r="B15" s="358"/>
      <c r="C15" s="210">
        <v>2018</v>
      </c>
      <c r="D15" s="208">
        <v>0.08</v>
      </c>
      <c r="E15" s="208">
        <v>0.55100000000000005</v>
      </c>
      <c r="F15" s="208">
        <v>0.121</v>
      </c>
      <c r="G15" s="208">
        <v>0.752</v>
      </c>
      <c r="H15" s="200"/>
      <c r="I15" s="208">
        <v>0.19800000000000001</v>
      </c>
      <c r="J15" s="208">
        <v>4.9999999999999989E-2</v>
      </c>
      <c r="K15" s="208">
        <v>0.248</v>
      </c>
      <c r="N15" s="310"/>
      <c r="O15" s="91"/>
      <c r="P15" s="91"/>
      <c r="Q15" s="91"/>
      <c r="R15" s="91"/>
      <c r="S15" s="91"/>
      <c r="T15" s="91"/>
      <c r="U15" s="91"/>
      <c r="V15" s="91"/>
      <c r="W15" s="91"/>
      <c r="X15" s="91"/>
    </row>
    <row r="16" spans="1:24" ht="13.5" customHeight="1">
      <c r="B16" s="358"/>
      <c r="C16" s="210">
        <v>2019</v>
      </c>
      <c r="D16" s="208">
        <v>8.1000000000000003E-2</v>
      </c>
      <c r="E16" s="208">
        <v>0.54400000000000004</v>
      </c>
      <c r="F16" s="208">
        <v>0.128</v>
      </c>
      <c r="G16" s="208">
        <v>0.753</v>
      </c>
      <c r="H16" s="215"/>
      <c r="I16" s="208">
        <v>0.19500000000000001</v>
      </c>
      <c r="J16" s="208">
        <v>5.0999999999999997E-2</v>
      </c>
      <c r="K16" s="208">
        <v>0.246</v>
      </c>
      <c r="N16" s="305"/>
      <c r="O16" s="91"/>
      <c r="P16" s="91"/>
      <c r="Q16" s="91"/>
      <c r="R16" s="91"/>
      <c r="S16" s="91"/>
      <c r="T16" s="91"/>
      <c r="U16" s="91"/>
      <c r="V16" s="91"/>
      <c r="W16" s="91"/>
      <c r="X16" s="91"/>
    </row>
    <row r="17" spans="2:24">
      <c r="B17" s="358"/>
      <c r="C17" s="210">
        <v>2020</v>
      </c>
      <c r="D17" s="208">
        <v>0.08</v>
      </c>
      <c r="E17" s="208">
        <v>0.54700000000000004</v>
      </c>
      <c r="F17" s="208">
        <v>0.11900000000000001</v>
      </c>
      <c r="G17" s="208">
        <v>0.746</v>
      </c>
      <c r="H17" s="216"/>
      <c r="I17" s="208">
        <v>0.17600000000000002</v>
      </c>
      <c r="J17" s="208">
        <v>7.8E-2</v>
      </c>
      <c r="K17" s="208">
        <v>0.254</v>
      </c>
      <c r="N17" s="305"/>
      <c r="O17" s="91"/>
      <c r="P17" s="91"/>
      <c r="Q17" s="91"/>
      <c r="R17" s="91"/>
      <c r="S17" s="91"/>
      <c r="T17" s="91"/>
      <c r="U17" s="91"/>
      <c r="V17" s="91"/>
      <c r="W17" s="91"/>
      <c r="X17" s="91"/>
    </row>
    <row r="18" spans="2:24">
      <c r="B18" s="358"/>
      <c r="C18" s="210">
        <v>2021</v>
      </c>
      <c r="D18" s="208">
        <v>9.7000000000000003E-2</v>
      </c>
      <c r="E18" s="208">
        <v>0.56399999999999995</v>
      </c>
      <c r="F18" s="208">
        <v>0.113</v>
      </c>
      <c r="G18" s="208">
        <v>0.77300000000000002</v>
      </c>
      <c r="H18" s="214"/>
      <c r="I18" s="208">
        <v>0.18</v>
      </c>
      <c r="J18" s="208">
        <v>4.7E-2</v>
      </c>
      <c r="K18" s="208">
        <v>0.22700000000000001</v>
      </c>
      <c r="L18" s="104"/>
      <c r="M18" s="104"/>
      <c r="N18" s="305"/>
      <c r="O18" s="91"/>
      <c r="P18" s="91"/>
      <c r="Q18" s="91"/>
      <c r="R18" s="91"/>
      <c r="S18" s="91"/>
      <c r="T18" s="91"/>
      <c r="U18" s="91"/>
      <c r="V18" s="309"/>
      <c r="W18" s="309"/>
      <c r="X18" s="91"/>
    </row>
    <row r="19" spans="2:24">
      <c r="B19" s="358"/>
      <c r="C19" s="210">
        <v>2022</v>
      </c>
      <c r="D19" s="208">
        <v>0.10023188680138186</v>
      </c>
      <c r="E19" s="208">
        <v>0.52638303913681317</v>
      </c>
      <c r="F19" s="208">
        <v>9.687189437319578E-2</v>
      </c>
      <c r="G19" s="208">
        <v>0.72348682031139089</v>
      </c>
      <c r="H19" s="214"/>
      <c r="I19" s="208">
        <v>0.24201410250343097</v>
      </c>
      <c r="J19" s="208">
        <v>3.4499077185178174E-2</v>
      </c>
      <c r="K19" s="208">
        <v>0.27651317968860917</v>
      </c>
      <c r="N19" s="305"/>
      <c r="O19" s="306"/>
      <c r="P19" s="306"/>
      <c r="Q19" s="91"/>
      <c r="R19" s="91"/>
      <c r="S19" s="91"/>
      <c r="T19" s="91"/>
      <c r="U19" s="305"/>
      <c r="V19" s="306"/>
      <c r="W19" s="306"/>
      <c r="X19" s="91"/>
    </row>
    <row r="20" spans="2:24">
      <c r="B20" s="358"/>
      <c r="C20" s="210">
        <v>2023</v>
      </c>
      <c r="D20" s="208">
        <v>0.09</v>
      </c>
      <c r="E20" s="208">
        <v>0.55300000000000005</v>
      </c>
      <c r="F20" s="208">
        <v>9.9000000000000005E-2</v>
      </c>
      <c r="G20" s="208">
        <v>0.74199999999999999</v>
      </c>
      <c r="H20" s="214"/>
      <c r="I20" s="208">
        <v>0.224</v>
      </c>
      <c r="J20" s="208">
        <v>3.3000000000000002E-2</v>
      </c>
      <c r="K20" s="208">
        <v>0.25800000000000001</v>
      </c>
      <c r="L20" s="104"/>
      <c r="N20" s="305"/>
      <c r="O20" s="306"/>
      <c r="P20" s="306"/>
      <c r="Q20" s="91"/>
      <c r="R20" s="91"/>
      <c r="S20" s="91"/>
      <c r="T20" s="91"/>
      <c r="U20" s="305"/>
      <c r="V20" s="306"/>
      <c r="W20" s="306"/>
      <c r="X20" s="91"/>
    </row>
    <row r="21" spans="2:24">
      <c r="B21" s="358"/>
      <c r="C21" s="210">
        <v>2024</v>
      </c>
      <c r="D21" s="208">
        <v>8.0322417000169094E-2</v>
      </c>
      <c r="E21" s="208">
        <v>0.56986641113804182</v>
      </c>
      <c r="F21" s="208">
        <v>0.10912575390338763</v>
      </c>
      <c r="G21" s="208">
        <v>0.75931458204159852</v>
      </c>
      <c r="H21" s="214"/>
      <c r="I21" s="208">
        <v>0.20083422580463334</v>
      </c>
      <c r="J21" s="208">
        <v>3.985119215376811E-2</v>
      </c>
      <c r="K21" s="208">
        <v>0.24068541795840145</v>
      </c>
      <c r="M21" s="104"/>
      <c r="N21" s="305"/>
      <c r="O21" s="306"/>
      <c r="P21" s="306"/>
      <c r="Q21" s="91"/>
      <c r="R21" s="91"/>
      <c r="S21" s="91"/>
      <c r="T21" s="91"/>
      <c r="U21" s="91"/>
      <c r="V21" s="309"/>
      <c r="W21" s="309"/>
      <c r="X21" s="91"/>
    </row>
    <row r="22" spans="2:24" ht="14.5" customHeight="1">
      <c r="B22" s="274" t="s">
        <v>191</v>
      </c>
      <c r="C22" s="275"/>
      <c r="D22" s="275"/>
      <c r="E22" s="275"/>
      <c r="F22" s="275"/>
      <c r="G22" s="275"/>
      <c r="H22" s="220"/>
      <c r="I22" s="275"/>
      <c r="J22" s="275"/>
      <c r="K22" s="233"/>
      <c r="N22" s="305"/>
      <c r="O22" s="306"/>
      <c r="P22" s="306"/>
      <c r="Q22" s="91"/>
      <c r="R22" s="91"/>
      <c r="S22" s="91"/>
      <c r="T22" s="91"/>
      <c r="U22" s="91"/>
      <c r="V22" s="91"/>
      <c r="W22" s="91"/>
      <c r="X22" s="91"/>
    </row>
    <row r="23" spans="2:24" ht="14.5" customHeight="1">
      <c r="B23" s="327" t="s">
        <v>60</v>
      </c>
      <c r="C23" s="327"/>
      <c r="D23" s="327"/>
      <c r="E23" s="327"/>
      <c r="F23" s="327"/>
      <c r="G23" s="327"/>
      <c r="H23" s="327"/>
      <c r="I23" s="327"/>
      <c r="J23" s="327"/>
      <c r="N23" s="305"/>
      <c r="O23" s="306"/>
      <c r="P23" s="306"/>
      <c r="Q23" s="91"/>
      <c r="R23" s="91"/>
      <c r="S23" s="91"/>
      <c r="T23" s="91"/>
      <c r="U23" s="91"/>
      <c r="V23" s="91"/>
      <c r="W23" s="91"/>
      <c r="X23" s="91"/>
    </row>
    <row r="24" spans="2:24" ht="14.5" customHeight="1">
      <c r="B24" s="354" t="s">
        <v>192</v>
      </c>
      <c r="C24" s="354"/>
      <c r="D24" s="354"/>
      <c r="E24" s="354"/>
      <c r="F24" s="354"/>
      <c r="G24" s="354"/>
      <c r="H24" s="354"/>
      <c r="I24" s="354"/>
      <c r="J24" s="354"/>
      <c r="L24" s="104"/>
      <c r="N24" s="304"/>
    </row>
    <row r="25" spans="2:24">
      <c r="B25" s="355" t="s">
        <v>193</v>
      </c>
      <c r="C25" s="354"/>
      <c r="D25" s="354"/>
      <c r="E25" s="354"/>
      <c r="F25" s="354"/>
      <c r="G25" s="354"/>
      <c r="H25" s="354"/>
      <c r="I25" s="354"/>
      <c r="J25" s="354"/>
    </row>
    <row r="26" spans="2:24">
      <c r="B26" s="354" t="s">
        <v>194</v>
      </c>
      <c r="C26" s="354"/>
      <c r="D26" s="354"/>
      <c r="E26" s="354"/>
      <c r="F26" s="354"/>
      <c r="G26" s="354"/>
      <c r="H26" s="354"/>
      <c r="I26" s="354"/>
      <c r="J26" s="354"/>
    </row>
    <row r="27" spans="2:24">
      <c r="B27" s="354" t="s">
        <v>195</v>
      </c>
      <c r="C27" s="354"/>
      <c r="D27" s="354"/>
      <c r="E27" s="354"/>
      <c r="F27" s="354"/>
      <c r="G27" s="354"/>
      <c r="H27" s="354"/>
      <c r="I27" s="354"/>
      <c r="J27" s="354"/>
    </row>
    <row r="28" spans="2:24">
      <c r="B28" s="354"/>
      <c r="C28" s="354"/>
      <c r="D28" s="354"/>
      <c r="E28" s="354"/>
      <c r="F28" s="354"/>
      <c r="G28" s="354"/>
      <c r="H28" s="354"/>
      <c r="I28" s="354"/>
      <c r="J28" s="354"/>
    </row>
  </sheetData>
  <mergeCells count="10">
    <mergeCell ref="I3:K3"/>
    <mergeCell ref="D3:F3"/>
    <mergeCell ref="B23:J23"/>
    <mergeCell ref="B14:B21"/>
    <mergeCell ref="B5:B12"/>
    <mergeCell ref="B28:J28"/>
    <mergeCell ref="B25:J25"/>
    <mergeCell ref="B26:J26"/>
    <mergeCell ref="B27:J27"/>
    <mergeCell ref="B24:J24"/>
  </mergeCells>
  <hyperlinks>
    <hyperlink ref="A1" r:id="rId1" location="Index!A1" xr:uid="{0F89AB2A-CA43-4427-A1A6-C6C6FCDA1476}"/>
  </hyperlinks>
  <pageMargins left="0.7" right="0.7" top="0.75" bottom="0.75" header="0.3" footer="0.3"/>
  <pageSetup paperSize="9" orientation="landscape" r:id="rId2"/>
  <headerFooter>
    <oddFooter>&amp;L&amp;1#&amp;"Calibri"&amp;11&amp;K000000OFFICIAL: Sensitive</oddFooter>
  </headerFooter>
  <colBreaks count="1" manualBreakCount="1">
    <brk id="7" max="1048575" man="1"/>
  </colBreaks>
  <drawing r:id="rId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DF48B8-66BB-4820-A863-3936EBF53D27}">
  <dimension ref="A1:L31"/>
  <sheetViews>
    <sheetView showGridLines="0" topLeftCell="A2" zoomScaleNormal="100" zoomScaleSheetLayoutView="145" workbookViewId="0">
      <selection activeCell="I5" sqref="I5"/>
    </sheetView>
  </sheetViews>
  <sheetFormatPr defaultRowHeight="14.5"/>
  <cols>
    <col min="2" max="2" width="19.81640625" style="3" customWidth="1"/>
    <col min="3" max="3" width="14.7265625" style="3" customWidth="1"/>
    <col min="4" max="4" width="16.1796875" style="3" bestFit="1" customWidth="1"/>
    <col min="5" max="5" width="11" bestFit="1" customWidth="1"/>
    <col min="6" max="6" width="17.54296875" customWidth="1"/>
    <col min="7" max="7" width="3.54296875" customWidth="1"/>
    <col min="8" max="8" width="12.1796875" bestFit="1" customWidth="1"/>
    <col min="9" max="9" width="16.1796875" bestFit="1" customWidth="1"/>
    <col min="10" max="10" width="11" customWidth="1"/>
    <col min="11" max="11" width="17.54296875" customWidth="1"/>
    <col min="19" max="19" width="9.1796875" customWidth="1"/>
  </cols>
  <sheetData>
    <row r="1" spans="1:12">
      <c r="A1" s="2" t="s">
        <v>50</v>
      </c>
      <c r="B1" s="349" t="s">
        <v>70</v>
      </c>
      <c r="C1" s="349"/>
      <c r="D1" s="349"/>
    </row>
    <row r="2" spans="1:12" ht="32.15" customHeight="1">
      <c r="B2" s="361" t="s">
        <v>196</v>
      </c>
      <c r="C2" s="361"/>
      <c r="D2" s="361"/>
      <c r="E2" s="361"/>
      <c r="F2" s="361"/>
      <c r="G2" s="7"/>
      <c r="H2" s="7"/>
      <c r="I2" s="7"/>
      <c r="J2" s="7"/>
      <c r="K2" s="7"/>
      <c r="L2" s="7"/>
    </row>
    <row r="3" spans="1:12" ht="34.5">
      <c r="B3" s="199" t="s">
        <v>197</v>
      </c>
      <c r="C3" s="34" t="s">
        <v>53</v>
      </c>
      <c r="D3" s="34" t="s">
        <v>198</v>
      </c>
      <c r="E3" s="34" t="s">
        <v>65</v>
      </c>
      <c r="F3" s="34" t="s">
        <v>77</v>
      </c>
      <c r="G3" s="7"/>
      <c r="H3" s="7"/>
      <c r="I3" s="7"/>
      <c r="J3" s="7"/>
      <c r="K3" s="7"/>
      <c r="L3" s="7"/>
    </row>
    <row r="4" spans="1:12">
      <c r="B4" s="201" t="s">
        <v>199</v>
      </c>
      <c r="C4" s="52">
        <v>5188</v>
      </c>
      <c r="D4" s="52">
        <v>441488</v>
      </c>
      <c r="E4" s="204">
        <v>0.54593286330632396</v>
      </c>
      <c r="F4" s="204">
        <v>0.75014230152972017</v>
      </c>
      <c r="G4" s="7"/>
      <c r="H4" s="196"/>
      <c r="I4" s="7"/>
      <c r="J4" s="7"/>
      <c r="K4" s="7"/>
      <c r="L4" s="7"/>
    </row>
    <row r="5" spans="1:12">
      <c r="B5" s="201" t="s">
        <v>200</v>
      </c>
      <c r="C5" s="52">
        <v>1692</v>
      </c>
      <c r="D5" s="52">
        <v>87577</v>
      </c>
      <c r="E5" s="204">
        <v>0.17804903714616438</v>
      </c>
      <c r="F5" s="204">
        <v>0.14880407245739025</v>
      </c>
      <c r="G5" s="209"/>
      <c r="H5" s="209"/>
      <c r="I5" s="209"/>
      <c r="J5" s="7"/>
      <c r="K5" s="7"/>
      <c r="L5" s="7"/>
    </row>
    <row r="6" spans="1:12">
      <c r="B6" s="201" t="s">
        <v>201</v>
      </c>
      <c r="C6" s="52">
        <v>2309</v>
      </c>
      <c r="D6" s="52">
        <v>53714</v>
      </c>
      <c r="E6" s="206">
        <v>0.24297590234662739</v>
      </c>
      <c r="F6" s="206">
        <v>9.1266679013625271E-2</v>
      </c>
      <c r="G6" s="36"/>
      <c r="H6" s="36"/>
      <c r="I6" s="36"/>
      <c r="J6" s="7"/>
      <c r="K6" s="7"/>
      <c r="L6" s="7"/>
    </row>
    <row r="7" spans="1:12">
      <c r="B7" s="202" t="s">
        <v>202</v>
      </c>
      <c r="C7" s="53">
        <v>319</v>
      </c>
      <c r="D7" s="53">
        <v>5764</v>
      </c>
      <c r="E7" s="205">
        <v>3.3568346837840685E-2</v>
      </c>
      <c r="F7" s="205">
        <v>9.7937434902359913E-3</v>
      </c>
      <c r="G7" s="36"/>
      <c r="H7" s="7"/>
      <c r="I7" s="7"/>
      <c r="J7" s="7"/>
      <c r="K7" s="7"/>
      <c r="L7" s="7"/>
    </row>
    <row r="8" spans="1:12">
      <c r="B8" s="207" t="s">
        <v>152</v>
      </c>
      <c r="C8" s="203"/>
      <c r="D8" s="203"/>
      <c r="E8" s="36"/>
      <c r="F8" s="36"/>
      <c r="G8" s="7"/>
      <c r="H8" s="7"/>
      <c r="I8" s="7"/>
      <c r="J8" s="7"/>
      <c r="K8" s="7"/>
      <c r="L8" s="7"/>
    </row>
    <row r="9" spans="1:12">
      <c r="B9" s="211" t="s">
        <v>203</v>
      </c>
      <c r="C9" s="8"/>
      <c r="D9" s="8"/>
      <c r="E9" s="7"/>
      <c r="F9" s="7"/>
      <c r="G9" s="7"/>
      <c r="H9" s="7"/>
      <c r="I9" s="7"/>
      <c r="J9" s="7"/>
      <c r="K9" s="7"/>
      <c r="L9" s="7"/>
    </row>
    <row r="10" spans="1:12">
      <c r="B10" s="16" t="s">
        <v>204</v>
      </c>
      <c r="C10" s="8"/>
      <c r="D10" s="8"/>
      <c r="E10" s="7"/>
      <c r="F10" s="7"/>
      <c r="G10" s="7"/>
      <c r="H10" s="7"/>
      <c r="I10" s="7"/>
      <c r="J10" s="7"/>
      <c r="K10" s="7"/>
      <c r="L10" s="7"/>
    </row>
    <row r="11" spans="1:12">
      <c r="B11" s="16"/>
      <c r="C11" s="8"/>
      <c r="D11" s="8"/>
      <c r="E11" s="7"/>
      <c r="F11" s="7"/>
      <c r="G11" s="7"/>
      <c r="H11" s="7"/>
      <c r="I11" s="7"/>
      <c r="J11" s="7"/>
      <c r="K11" s="7"/>
      <c r="L11" s="7"/>
    </row>
    <row r="12" spans="1:12">
      <c r="B12" s="16"/>
      <c r="C12" s="8"/>
      <c r="D12" s="8"/>
      <c r="E12" s="7"/>
      <c r="F12" s="7"/>
      <c r="G12" s="7"/>
      <c r="H12" s="7"/>
      <c r="I12" s="7"/>
      <c r="J12" s="7"/>
      <c r="K12" s="7"/>
      <c r="L12" s="7"/>
    </row>
    <row r="13" spans="1:12" ht="31.5" customHeight="1">
      <c r="B13" s="361" t="s">
        <v>205</v>
      </c>
      <c r="C13" s="361"/>
      <c r="D13" s="361"/>
      <c r="E13" s="361"/>
      <c r="F13" s="361"/>
      <c r="G13" s="7"/>
      <c r="H13" s="7"/>
      <c r="I13" s="7"/>
      <c r="J13" s="7"/>
      <c r="K13" s="7"/>
      <c r="L13" s="7"/>
    </row>
    <row r="14" spans="1:12" ht="21" customHeight="1">
      <c r="B14" s="197"/>
      <c r="C14" s="360" t="s">
        <v>53</v>
      </c>
      <c r="D14" s="360"/>
      <c r="E14" s="360"/>
      <c r="F14" s="360"/>
      <c r="G14" s="42"/>
      <c r="H14" s="360" t="s">
        <v>198</v>
      </c>
      <c r="I14" s="360"/>
      <c r="J14" s="360"/>
      <c r="K14" s="360"/>
      <c r="L14" s="38"/>
    </row>
    <row r="15" spans="1:12" ht="34.5">
      <c r="B15" s="199" t="s">
        <v>52</v>
      </c>
      <c r="C15" s="171" t="s">
        <v>199</v>
      </c>
      <c r="D15" s="171" t="s">
        <v>200</v>
      </c>
      <c r="E15" s="171" t="s">
        <v>201</v>
      </c>
      <c r="F15" s="172" t="s">
        <v>202</v>
      </c>
      <c r="G15" s="38"/>
      <c r="H15" s="171" t="s">
        <v>199</v>
      </c>
      <c r="I15" s="171" t="s">
        <v>200</v>
      </c>
      <c r="J15" s="171" t="s">
        <v>201</v>
      </c>
      <c r="K15" s="172" t="s">
        <v>202</v>
      </c>
      <c r="L15" s="38"/>
    </row>
    <row r="16" spans="1:12">
      <c r="B16" s="210">
        <v>2016</v>
      </c>
      <c r="C16" s="52">
        <v>3820</v>
      </c>
      <c r="D16" s="52">
        <v>1180</v>
      </c>
      <c r="E16" s="52">
        <v>1842</v>
      </c>
      <c r="F16" s="52">
        <v>256</v>
      </c>
      <c r="G16" s="7"/>
      <c r="H16" s="52">
        <v>447769</v>
      </c>
      <c r="I16" s="52">
        <v>78518</v>
      </c>
      <c r="J16" s="52">
        <v>58834</v>
      </c>
      <c r="K16" s="52">
        <v>5536</v>
      </c>
      <c r="L16" s="7"/>
    </row>
    <row r="17" spans="2:12">
      <c r="B17" s="71">
        <v>2021</v>
      </c>
      <c r="C17" s="53">
        <v>5188</v>
      </c>
      <c r="D17" s="53">
        <v>1692</v>
      </c>
      <c r="E17" s="53">
        <v>2309</v>
      </c>
      <c r="F17" s="53">
        <v>319</v>
      </c>
      <c r="G17" s="12"/>
      <c r="H17" s="53">
        <v>441488</v>
      </c>
      <c r="I17" s="53">
        <v>87577</v>
      </c>
      <c r="J17" s="53">
        <v>53714</v>
      </c>
      <c r="K17" s="53">
        <v>5764</v>
      </c>
      <c r="L17" s="7"/>
    </row>
    <row r="18" spans="2:12">
      <c r="B18" s="207" t="s">
        <v>152</v>
      </c>
      <c r="C18" s="8"/>
      <c r="D18" s="8"/>
      <c r="E18" s="7"/>
      <c r="F18" s="7"/>
      <c r="G18" s="7"/>
      <c r="H18" s="7"/>
      <c r="I18" s="7"/>
      <c r="J18" s="7"/>
      <c r="K18" s="7"/>
      <c r="L18" s="7"/>
    </row>
    <row r="19" spans="2:12">
      <c r="B19" s="211" t="s">
        <v>203</v>
      </c>
      <c r="C19" s="8"/>
      <c r="D19" s="8"/>
      <c r="E19" s="7"/>
      <c r="F19" s="7"/>
      <c r="G19" s="7"/>
      <c r="H19" s="7"/>
      <c r="I19" s="7"/>
      <c r="J19" s="7"/>
      <c r="K19" s="7"/>
      <c r="L19" s="7"/>
    </row>
    <row r="20" spans="2:12">
      <c r="B20" s="16" t="s">
        <v>204</v>
      </c>
      <c r="C20" s="8"/>
      <c r="D20" s="8"/>
      <c r="E20" s="7"/>
      <c r="F20" s="7"/>
      <c r="G20" s="7"/>
      <c r="H20" s="7"/>
      <c r="I20" s="7"/>
      <c r="J20" s="7"/>
      <c r="K20" s="7"/>
      <c r="L20" s="7"/>
    </row>
    <row r="21" spans="2:12">
      <c r="B21" s="8"/>
      <c r="C21" s="8"/>
      <c r="D21" s="8"/>
      <c r="E21" s="7"/>
      <c r="F21" s="7"/>
      <c r="G21" s="7"/>
      <c r="H21" s="7"/>
      <c r="I21" s="7"/>
      <c r="J21" s="7"/>
      <c r="K21" s="7"/>
      <c r="L21" s="7"/>
    </row>
    <row r="22" spans="2:12" ht="30.65" customHeight="1">
      <c r="B22" s="361" t="s">
        <v>206</v>
      </c>
      <c r="C22" s="361"/>
      <c r="D22" s="361"/>
      <c r="E22" s="361"/>
      <c r="F22" s="361"/>
      <c r="G22" s="7"/>
      <c r="H22" s="7"/>
      <c r="I22" s="7"/>
      <c r="J22" s="7"/>
      <c r="K22" s="7"/>
      <c r="L22" s="7"/>
    </row>
    <row r="23" spans="2:12" ht="21.75" customHeight="1">
      <c r="B23" s="197"/>
      <c r="C23" s="360" t="s">
        <v>53</v>
      </c>
      <c r="D23" s="360"/>
      <c r="E23" s="360"/>
      <c r="F23" s="360"/>
      <c r="G23" s="42"/>
      <c r="H23" s="360" t="s">
        <v>198</v>
      </c>
      <c r="I23" s="360"/>
      <c r="J23" s="360"/>
      <c r="K23" s="360"/>
      <c r="L23" s="7"/>
    </row>
    <row r="24" spans="2:12" ht="34.5">
      <c r="B24" s="199" t="s">
        <v>52</v>
      </c>
      <c r="C24" s="171" t="s">
        <v>199</v>
      </c>
      <c r="D24" s="171" t="s">
        <v>207</v>
      </c>
      <c r="E24" s="171" t="s">
        <v>201</v>
      </c>
      <c r="F24" s="172" t="s">
        <v>202</v>
      </c>
      <c r="G24" s="38"/>
      <c r="H24" s="171" t="s">
        <v>199</v>
      </c>
      <c r="I24" s="171" t="s">
        <v>207</v>
      </c>
      <c r="J24" s="171" t="s">
        <v>201</v>
      </c>
      <c r="K24" s="172" t="s">
        <v>202</v>
      </c>
      <c r="L24" s="7"/>
    </row>
    <row r="25" spans="2:12">
      <c r="B25" s="210">
        <v>2016</v>
      </c>
      <c r="C25" s="169">
        <v>0.53817976894899977</v>
      </c>
      <c r="D25" s="169">
        <v>0.16624401239785855</v>
      </c>
      <c r="E25" s="169">
        <v>0.2595097210481826</v>
      </c>
      <c r="F25" s="169">
        <v>3.6066497604959141E-2</v>
      </c>
      <c r="G25" s="7"/>
      <c r="H25" s="169">
        <v>0.75808633437003203</v>
      </c>
      <c r="I25" s="169">
        <v>0.1329333267869508</v>
      </c>
      <c r="J25" s="169">
        <v>9.9607724957124014E-2</v>
      </c>
      <c r="K25" s="169">
        <v>9.3726138858931662E-3</v>
      </c>
      <c r="L25" s="7"/>
    </row>
    <row r="26" spans="2:12">
      <c r="B26" s="71">
        <v>2021</v>
      </c>
      <c r="C26" s="168">
        <v>0.54593286330632396</v>
      </c>
      <c r="D26" s="168">
        <v>0.17804903714616438</v>
      </c>
      <c r="E26" s="168">
        <v>0.24297590234662739</v>
      </c>
      <c r="F26" s="168">
        <v>3.3568346837840685E-2</v>
      </c>
      <c r="G26" s="195"/>
      <c r="H26" s="168">
        <v>0.75014230152972017</v>
      </c>
      <c r="I26" s="168">
        <v>0.14880407245739025</v>
      </c>
      <c r="J26" s="168">
        <v>9.1266679013625271E-2</v>
      </c>
      <c r="K26" s="168">
        <v>9.7937434902359913E-3</v>
      </c>
      <c r="L26" s="7"/>
    </row>
    <row r="27" spans="2:12">
      <c r="B27" s="207" t="s">
        <v>152</v>
      </c>
      <c r="C27" s="8"/>
      <c r="D27" s="8"/>
      <c r="E27" s="7"/>
      <c r="F27" s="7"/>
      <c r="G27" s="7"/>
      <c r="H27" s="7"/>
      <c r="I27" s="7"/>
      <c r="J27" s="7"/>
      <c r="K27" s="7"/>
      <c r="L27" s="7"/>
    </row>
    <row r="28" spans="2:12">
      <c r="B28" s="211" t="s">
        <v>203</v>
      </c>
      <c r="C28" s="8"/>
      <c r="D28" s="8"/>
      <c r="E28" s="7"/>
      <c r="F28" s="7"/>
      <c r="G28" s="7"/>
      <c r="H28" s="7"/>
      <c r="I28" s="7"/>
      <c r="J28" s="7"/>
      <c r="K28" s="7"/>
      <c r="L28" s="7"/>
    </row>
    <row r="29" spans="2:12" ht="27.65" customHeight="1">
      <c r="B29" s="347" t="s">
        <v>204</v>
      </c>
      <c r="C29" s="347"/>
      <c r="D29" s="347"/>
      <c r="E29" s="347"/>
      <c r="F29" s="347"/>
      <c r="G29" s="7"/>
      <c r="H29" s="7"/>
      <c r="I29" s="7"/>
      <c r="J29" s="7"/>
      <c r="K29" s="7"/>
      <c r="L29" s="7"/>
    </row>
    <row r="30" spans="2:12">
      <c r="B30" s="8"/>
      <c r="C30" s="8"/>
      <c r="D30" s="8"/>
      <c r="E30" s="7"/>
      <c r="F30" s="7"/>
      <c r="G30" s="7"/>
      <c r="H30" s="7"/>
      <c r="I30" s="7"/>
      <c r="J30" s="7"/>
      <c r="K30" s="7"/>
      <c r="L30" s="7"/>
    </row>
    <row r="31" spans="2:12">
      <c r="B31" s="8"/>
      <c r="C31" s="8"/>
      <c r="D31" s="8"/>
      <c r="E31" s="7"/>
      <c r="F31" s="7"/>
      <c r="G31" s="7"/>
      <c r="H31" s="7"/>
      <c r="I31" s="7"/>
      <c r="J31" s="7"/>
      <c r="K31" s="7"/>
      <c r="L31" s="7"/>
    </row>
  </sheetData>
  <mergeCells count="9">
    <mergeCell ref="B1:D1"/>
    <mergeCell ref="B2:F2"/>
    <mergeCell ref="B13:F13"/>
    <mergeCell ref="B22:F22"/>
    <mergeCell ref="B29:F29"/>
    <mergeCell ref="C14:F14"/>
    <mergeCell ref="H14:K14"/>
    <mergeCell ref="C23:F23"/>
    <mergeCell ref="H23:K23"/>
  </mergeCells>
  <hyperlinks>
    <hyperlink ref="A1" r:id="rId1" location="Index!A1" xr:uid="{56BA195C-4B37-4F51-9722-F00004A3C84E}"/>
  </hyperlinks>
  <pageMargins left="0.7" right="0.7" top="0.75" bottom="0.75" header="0.3" footer="0.3"/>
  <pageSetup paperSize="9" orientation="landscape" r:id="rId2"/>
  <headerFooter>
    <oddFooter>&amp;L&amp;1#&amp;"Calibri"&amp;11&amp;K000000OFFICIAL: Sensitive</oddFooter>
  </headerFooter>
  <rowBreaks count="1" manualBreakCount="1">
    <brk id="20" max="16383" man="1"/>
  </rowBreaks>
  <colBreaks count="1" manualBreakCount="1">
    <brk id="6" max="1048575" man="1"/>
  </colBreaks>
  <drawing r:id="rId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4AA067-605F-4248-B242-598011FAB09C}">
  <sheetPr>
    <pageSetUpPr fitToPage="1"/>
  </sheetPr>
  <dimension ref="A1:L48"/>
  <sheetViews>
    <sheetView showGridLines="0" topLeftCell="A3" zoomScaleNormal="100" zoomScaleSheetLayoutView="85" workbookViewId="0">
      <selection activeCell="B48" sqref="B48"/>
    </sheetView>
  </sheetViews>
  <sheetFormatPr defaultRowHeight="14.5"/>
  <cols>
    <col min="2" max="2" width="36.54296875" bestFit="1" customWidth="1"/>
    <col min="3" max="3" width="15" customWidth="1"/>
    <col min="4" max="5" width="15.81640625" customWidth="1"/>
    <col min="6" max="6" width="15.26953125" customWidth="1"/>
    <col min="7" max="7" width="12.81640625" customWidth="1"/>
    <col min="8" max="8" width="27.7265625" customWidth="1"/>
    <col min="9" max="9" width="20" bestFit="1" customWidth="1"/>
    <col min="10" max="10" width="16.54296875" customWidth="1"/>
    <col min="11" max="11" width="20.54296875" customWidth="1"/>
    <col min="12" max="12" width="20.7265625" customWidth="1"/>
  </cols>
  <sheetData>
    <row r="1" spans="1:12">
      <c r="A1" s="2" t="s">
        <v>50</v>
      </c>
    </row>
    <row r="2" spans="1:12">
      <c r="B2" s="62" t="s">
        <v>208</v>
      </c>
      <c r="C2" s="11"/>
      <c r="D2" s="11"/>
      <c r="E2" s="11"/>
      <c r="F2" s="11"/>
      <c r="G2" s="11"/>
      <c r="H2" s="56"/>
      <c r="I2" s="56"/>
      <c r="J2" s="56"/>
      <c r="K2" s="56"/>
      <c r="L2" s="56"/>
    </row>
    <row r="3" spans="1:12" ht="57.5">
      <c r="B3" s="30" t="s">
        <v>52</v>
      </c>
      <c r="C3" s="86" t="s">
        <v>209</v>
      </c>
      <c r="D3" s="86" t="s">
        <v>210</v>
      </c>
      <c r="E3" s="86" t="s">
        <v>211</v>
      </c>
      <c r="F3" s="86" t="s">
        <v>212</v>
      </c>
      <c r="G3" s="86" t="s">
        <v>213</v>
      </c>
      <c r="H3" s="86" t="s">
        <v>214</v>
      </c>
      <c r="I3" s="86" t="s">
        <v>215</v>
      </c>
      <c r="J3" s="86" t="s">
        <v>216</v>
      </c>
      <c r="K3" s="86" t="s">
        <v>217</v>
      </c>
      <c r="L3" s="86" t="s">
        <v>218</v>
      </c>
    </row>
    <row r="4" spans="1:12">
      <c r="A4" s="70"/>
      <c r="B4" s="362" t="s">
        <v>219</v>
      </c>
      <c r="C4" s="362"/>
      <c r="D4" s="362"/>
      <c r="E4" s="362"/>
      <c r="F4" s="362"/>
      <c r="G4" s="362"/>
      <c r="H4" s="362"/>
      <c r="I4" s="362"/>
      <c r="J4" s="362"/>
      <c r="K4" s="362"/>
      <c r="L4" s="362"/>
    </row>
    <row r="5" spans="1:12">
      <c r="A5" s="70"/>
      <c r="B5" s="118">
        <v>2015</v>
      </c>
      <c r="C5" s="295">
        <v>5790</v>
      </c>
      <c r="D5" s="295">
        <v>1293</v>
      </c>
      <c r="E5" s="103">
        <v>0.22331606217616581</v>
      </c>
      <c r="F5" s="151">
        <v>0.73701629327902241</v>
      </c>
      <c r="G5" s="151">
        <v>0.16458757637474541</v>
      </c>
      <c r="H5" s="295">
        <v>223261</v>
      </c>
      <c r="I5" s="107">
        <v>66957</v>
      </c>
      <c r="J5" s="103">
        <v>0.29990459596615621</v>
      </c>
      <c r="K5" s="152">
        <v>0.3861150695924071</v>
      </c>
      <c r="L5" s="103">
        <v>0.11579768394255513</v>
      </c>
    </row>
    <row r="6" spans="1:12">
      <c r="B6" s="118">
        <v>2016</v>
      </c>
      <c r="C6" s="296">
        <v>5627</v>
      </c>
      <c r="D6" s="296">
        <v>1127</v>
      </c>
      <c r="E6" s="103">
        <v>0.20028434334458858</v>
      </c>
      <c r="F6" s="151">
        <v>0.71390510022836839</v>
      </c>
      <c r="G6" s="151">
        <v>0.14298401420959148</v>
      </c>
      <c r="H6" s="296">
        <v>203786</v>
      </c>
      <c r="I6" s="105">
        <v>55049</v>
      </c>
      <c r="J6" s="103">
        <v>0.27013141236395044</v>
      </c>
      <c r="K6" s="152">
        <v>0.34390140590747775</v>
      </c>
      <c r="L6" s="103">
        <v>9.2898572491735165E-2</v>
      </c>
    </row>
    <row r="7" spans="1:12">
      <c r="B7" s="118">
        <v>2017</v>
      </c>
      <c r="C7" s="296">
        <v>7141</v>
      </c>
      <c r="D7" s="296">
        <v>1135</v>
      </c>
      <c r="E7" s="103">
        <v>0.15894132474443357</v>
      </c>
      <c r="F7" s="151">
        <v>0.88532110091743121</v>
      </c>
      <c r="G7" s="151">
        <v>0.14071410860401687</v>
      </c>
      <c r="H7" s="296">
        <v>201260</v>
      </c>
      <c r="I7" s="107">
        <v>57324</v>
      </c>
      <c r="J7" s="103">
        <v>0.2848255987280135</v>
      </c>
      <c r="K7" s="152">
        <v>0.33280362998374513</v>
      </c>
      <c r="L7" s="103">
        <v>9.4790993168976476E-2</v>
      </c>
    </row>
    <row r="8" spans="1:12" ht="14.5" customHeight="1">
      <c r="B8" s="118">
        <v>2018</v>
      </c>
      <c r="C8" s="296">
        <v>6791</v>
      </c>
      <c r="D8" s="296">
        <v>1094</v>
      </c>
      <c r="E8" s="103">
        <v>0.1610955676630835</v>
      </c>
      <c r="F8" s="151">
        <v>0.82036723846339699</v>
      </c>
      <c r="G8" s="151">
        <v>0.13215752597245711</v>
      </c>
      <c r="H8" s="296">
        <v>178190</v>
      </c>
      <c r="I8" s="107">
        <v>56657</v>
      </c>
      <c r="J8" s="103">
        <v>0.31795835905494135</v>
      </c>
      <c r="K8" s="152">
        <v>0.28937094825458276</v>
      </c>
      <c r="L8" s="103">
        <v>9.2007911865199479E-2</v>
      </c>
    </row>
    <row r="9" spans="1:12">
      <c r="A9" s="70"/>
      <c r="B9" s="118">
        <v>2019</v>
      </c>
      <c r="C9" s="296">
        <v>8568</v>
      </c>
      <c r="D9" s="296">
        <v>1032</v>
      </c>
      <c r="E9" s="103">
        <v>0.12044817927170869</v>
      </c>
      <c r="F9" s="151">
        <v>1.01204819277108</v>
      </c>
      <c r="G9" s="151">
        <v>0.12189936215450035</v>
      </c>
      <c r="H9" s="296">
        <v>186405</v>
      </c>
      <c r="I9" s="107">
        <v>54157</v>
      </c>
      <c r="J9" s="103">
        <v>0.29053405219817063</v>
      </c>
      <c r="K9" s="152">
        <v>0.30065613538195529</v>
      </c>
      <c r="L9" s="103">
        <v>8.7350845330761262E-2</v>
      </c>
    </row>
    <row r="10" spans="1:12">
      <c r="A10" s="167"/>
      <c r="B10" s="118">
        <v>2020</v>
      </c>
      <c r="C10" s="296">
        <v>6297</v>
      </c>
      <c r="D10" s="296">
        <v>892</v>
      </c>
      <c r="E10" s="103">
        <v>0.1416547562331269</v>
      </c>
      <c r="F10" s="151">
        <v>0.73331780598579244</v>
      </c>
      <c r="G10" s="151">
        <v>0.10387795504832886</v>
      </c>
      <c r="H10" s="296">
        <v>164132</v>
      </c>
      <c r="I10" s="107">
        <v>42580</v>
      </c>
      <c r="J10" s="103">
        <v>0.25942534057953354</v>
      </c>
      <c r="K10" s="152">
        <v>0.2742031949052588</v>
      </c>
      <c r="L10" s="103">
        <v>7.1135257226292978E-2</v>
      </c>
    </row>
    <row r="11" spans="1:12">
      <c r="A11" s="70"/>
      <c r="B11" s="118">
        <v>2021</v>
      </c>
      <c r="C11" s="296">
        <v>5447</v>
      </c>
      <c r="D11" s="296">
        <v>868</v>
      </c>
      <c r="E11" s="103">
        <v>0.15935377271892784</v>
      </c>
      <c r="F11" s="151">
        <v>0.62408340971585696</v>
      </c>
      <c r="G11" s="151">
        <v>9.9450045829514208E-2</v>
      </c>
      <c r="H11" s="296">
        <v>178348</v>
      </c>
      <c r="I11" s="107">
        <v>47932</v>
      </c>
      <c r="J11" s="103">
        <v>0.26875546684011037</v>
      </c>
      <c r="K11" s="152">
        <v>0.32436935052652638</v>
      </c>
      <c r="L11" s="103">
        <v>8.7176036229379986E-2</v>
      </c>
    </row>
    <row r="12" spans="1:12">
      <c r="A12" s="70"/>
      <c r="B12" s="118">
        <v>2022</v>
      </c>
      <c r="C12" s="296">
        <v>5364</v>
      </c>
      <c r="D12" s="296">
        <v>982</v>
      </c>
      <c r="E12" s="103">
        <v>0.1830723340790455</v>
      </c>
      <c r="F12" s="151">
        <v>0.60432627309598919</v>
      </c>
      <c r="G12" s="151">
        <v>0.11063542136097342</v>
      </c>
      <c r="H12" s="296">
        <v>178900</v>
      </c>
      <c r="I12" s="107">
        <v>46117</v>
      </c>
      <c r="J12" s="103">
        <v>0.25778088317495806</v>
      </c>
      <c r="K12" s="152">
        <v>0.31956529117238841</v>
      </c>
      <c r="L12" s="103">
        <v>8.2377822990480923E-2</v>
      </c>
    </row>
    <row r="13" spans="1:12">
      <c r="A13" s="70"/>
      <c r="B13" s="118">
        <v>2023</v>
      </c>
      <c r="C13" s="296">
        <v>5664</v>
      </c>
      <c r="D13" s="296">
        <v>1041</v>
      </c>
      <c r="E13" s="103">
        <v>0.18379237288135594</v>
      </c>
      <c r="F13" s="151">
        <v>0.63762242485646736</v>
      </c>
      <c r="G13" s="151">
        <v>0.11719013846673421</v>
      </c>
      <c r="H13" s="296">
        <v>172834</v>
      </c>
      <c r="I13" s="107">
        <v>45894</v>
      </c>
      <c r="J13" s="103">
        <v>0.2655380307115498</v>
      </c>
      <c r="K13" s="152">
        <v>0.29565752897404096</v>
      </c>
      <c r="L13" s="103">
        <v>7.8508318008809821E-2</v>
      </c>
    </row>
    <row r="14" spans="1:12">
      <c r="A14" s="70"/>
      <c r="B14" s="362" t="s">
        <v>220</v>
      </c>
      <c r="C14" s="362"/>
      <c r="D14" s="362"/>
      <c r="E14" s="362"/>
      <c r="F14" s="362"/>
      <c r="G14" s="362"/>
      <c r="H14" s="362"/>
      <c r="I14" s="362"/>
      <c r="J14" s="362"/>
      <c r="K14" s="362"/>
      <c r="L14" s="362"/>
    </row>
    <row r="15" spans="1:12">
      <c r="A15" s="70"/>
      <c r="B15" s="118">
        <v>2015</v>
      </c>
      <c r="C15" s="40">
        <v>228</v>
      </c>
      <c r="D15" s="40">
        <v>54</v>
      </c>
      <c r="E15" s="154">
        <v>0.23684210526315788</v>
      </c>
      <c r="F15" s="151">
        <v>2.9022403258655804E-2</v>
      </c>
      <c r="G15" s="151">
        <v>6.8737270875763746E-3</v>
      </c>
      <c r="H15" s="297">
        <v>22227</v>
      </c>
      <c r="I15" s="153">
        <v>7208</v>
      </c>
      <c r="J15" s="154">
        <v>0.32429027759031809</v>
      </c>
      <c r="K15" s="103">
        <v>3.8440120091867515E-2</v>
      </c>
      <c r="L15" s="103">
        <v>1.2465757215196879E-2</v>
      </c>
    </row>
    <row r="16" spans="1:12">
      <c r="B16" s="118">
        <v>2016</v>
      </c>
      <c r="C16" s="40">
        <v>334</v>
      </c>
      <c r="D16" s="298">
        <v>63</v>
      </c>
      <c r="E16" s="103">
        <v>0.18862275449101795</v>
      </c>
      <c r="F16" s="151">
        <v>4.2375031717838109E-2</v>
      </c>
      <c r="G16" s="151">
        <v>7.9928952042628773E-3</v>
      </c>
      <c r="H16" s="295">
        <v>21900</v>
      </c>
      <c r="I16" s="107">
        <v>7313</v>
      </c>
      <c r="J16" s="103">
        <v>0.33392694063926942</v>
      </c>
      <c r="K16" s="103">
        <v>3.6957596642427655E-2</v>
      </c>
      <c r="L16" s="103">
        <v>1.2341137180186004E-2</v>
      </c>
    </row>
    <row r="17" spans="2:12">
      <c r="B17" s="118">
        <v>2017</v>
      </c>
      <c r="C17" s="40">
        <v>291</v>
      </c>
      <c r="D17" s="298">
        <v>67</v>
      </c>
      <c r="E17" s="103">
        <v>0.23024054982817868</v>
      </c>
      <c r="F17" s="151">
        <v>3.6077361765435162E-2</v>
      </c>
      <c r="G17" s="151">
        <v>8.3064716092239033E-3</v>
      </c>
      <c r="H17" s="295">
        <v>22149</v>
      </c>
      <c r="I17" s="107">
        <v>7487</v>
      </c>
      <c r="J17" s="103">
        <v>0.33802880491218568</v>
      </c>
      <c r="K17" s="103">
        <v>3.662559674306852E-2</v>
      </c>
      <c r="L17" s="103">
        <v>1.2380506696255091E-2</v>
      </c>
    </row>
    <row r="18" spans="2:12">
      <c r="B18" s="118">
        <v>2018</v>
      </c>
      <c r="C18" s="40">
        <v>335</v>
      </c>
      <c r="D18" s="298">
        <v>80</v>
      </c>
      <c r="E18" s="103">
        <v>0.23880597014925373</v>
      </c>
      <c r="F18" s="151">
        <v>4.0468712249335591E-2</v>
      </c>
      <c r="G18" s="151">
        <v>9.6641700893935738E-3</v>
      </c>
      <c r="H18" s="295">
        <v>21701</v>
      </c>
      <c r="I18" s="107">
        <v>6678</v>
      </c>
      <c r="J18" s="103">
        <v>0.3077277544813603</v>
      </c>
      <c r="K18" s="103">
        <v>3.5241253426526183E-2</v>
      </c>
      <c r="L18" s="103">
        <v>1.0844711782053448E-2</v>
      </c>
    </row>
    <row r="19" spans="2:12">
      <c r="B19" s="118">
        <v>2019</v>
      </c>
      <c r="C19" s="40">
        <v>320</v>
      </c>
      <c r="D19" s="298">
        <v>80</v>
      </c>
      <c r="E19" s="103">
        <v>0.25</v>
      </c>
      <c r="F19" s="151">
        <v>3.7798251830852822E-2</v>
      </c>
      <c r="G19" s="151">
        <v>9.4495629577132055E-3</v>
      </c>
      <c r="H19" s="295">
        <v>23543</v>
      </c>
      <c r="I19" s="107">
        <v>7341</v>
      </c>
      <c r="J19" s="103">
        <v>0.31181242832264366</v>
      </c>
      <c r="K19" s="103">
        <v>3.797294812530444E-2</v>
      </c>
      <c r="L19" s="103">
        <v>1.1840437165520957E-2</v>
      </c>
    </row>
    <row r="20" spans="2:12">
      <c r="B20" s="118">
        <v>2020</v>
      </c>
      <c r="C20" s="40">
        <v>313</v>
      </c>
      <c r="D20" s="298">
        <v>46</v>
      </c>
      <c r="E20" s="103">
        <v>0.14696485623003194</v>
      </c>
      <c r="F20" s="151">
        <v>3.6450448352160242E-2</v>
      </c>
      <c r="G20" s="151">
        <v>5.3569349015954353E-3</v>
      </c>
      <c r="H20" s="295">
        <v>23030</v>
      </c>
      <c r="I20" s="107">
        <v>5648</v>
      </c>
      <c r="J20" s="103">
        <v>0.24524533217542335</v>
      </c>
      <c r="K20" s="103">
        <v>3.8474517940853152E-2</v>
      </c>
      <c r="L20" s="103">
        <v>9.4356959326938172E-3</v>
      </c>
    </row>
    <row r="21" spans="2:12">
      <c r="B21" s="118">
        <v>2021</v>
      </c>
      <c r="C21" s="40">
        <v>322</v>
      </c>
      <c r="D21" s="298">
        <v>75</v>
      </c>
      <c r="E21" s="103">
        <v>0.23291925465838509</v>
      </c>
      <c r="F21" s="151">
        <v>3.6892758936755268E-2</v>
      </c>
      <c r="G21" s="151">
        <v>8.5930339138405136E-3</v>
      </c>
      <c r="H21" s="295">
        <v>23588</v>
      </c>
      <c r="I21" s="107">
        <v>6491</v>
      </c>
      <c r="J21" s="103">
        <v>0.27518229608275396</v>
      </c>
      <c r="K21" s="103">
        <v>4.2900532891984797E-2</v>
      </c>
      <c r="L21" s="103">
        <v>1.1805467144390085E-2</v>
      </c>
    </row>
    <row r="22" spans="2:12">
      <c r="B22" s="118">
        <v>2022</v>
      </c>
      <c r="C22" s="40">
        <v>329</v>
      </c>
      <c r="D22" s="298">
        <v>56</v>
      </c>
      <c r="E22" s="103">
        <v>0.1702127659574468</v>
      </c>
      <c r="F22" s="151">
        <v>3.7066246056782333E-2</v>
      </c>
      <c r="G22" s="151">
        <v>6.3091482649842269E-3</v>
      </c>
      <c r="H22" s="295">
        <v>21264</v>
      </c>
      <c r="I22" s="107">
        <v>5817</v>
      </c>
      <c r="J22" s="103">
        <v>0.27356094808126413</v>
      </c>
      <c r="K22" s="103">
        <v>3.7983434049690706E-2</v>
      </c>
      <c r="L22" s="103">
        <v>1.0390784230015559E-2</v>
      </c>
    </row>
    <row r="23" spans="2:12">
      <c r="B23" s="118">
        <v>2023</v>
      </c>
      <c r="C23" s="40">
        <v>399</v>
      </c>
      <c r="D23" s="298">
        <v>59</v>
      </c>
      <c r="E23" s="103">
        <v>0.14786967418546365</v>
      </c>
      <c r="F23" s="151">
        <v>4.4917257683215132E-2</v>
      </c>
      <c r="G23" s="151">
        <v>6.6419002589215353E-3</v>
      </c>
      <c r="H23" s="295">
        <v>22387</v>
      </c>
      <c r="I23" s="107">
        <v>5889</v>
      </c>
      <c r="J23" s="103">
        <v>0.26305445124402554</v>
      </c>
      <c r="K23" s="103">
        <v>3.8296198092631399E-2</v>
      </c>
      <c r="L23" s="103">
        <v>1.0073985373989651E-2</v>
      </c>
    </row>
    <row r="24" spans="2:12">
      <c r="B24" s="261" t="s">
        <v>221</v>
      </c>
      <c r="C24" s="233"/>
      <c r="D24" s="233"/>
      <c r="E24" s="154"/>
      <c r="F24" s="233"/>
      <c r="G24" s="233"/>
      <c r="H24" s="233"/>
      <c r="I24" s="233"/>
      <c r="J24" s="233"/>
      <c r="K24" s="233"/>
      <c r="L24" s="233"/>
    </row>
    <row r="25" spans="2:12" ht="31.5">
      <c r="B25" s="192" t="s">
        <v>222</v>
      </c>
      <c r="G25" s="238"/>
      <c r="H25" s="164"/>
      <c r="I25" s="164"/>
    </row>
    <row r="26" spans="2:12">
      <c r="B26" s="16" t="s">
        <v>223</v>
      </c>
    </row>
    <row r="28" spans="2:12">
      <c r="B28" s="63" t="s">
        <v>224</v>
      </c>
      <c r="C28" s="17"/>
      <c r="D28" s="17"/>
      <c r="E28" s="17"/>
      <c r="F28" s="17"/>
      <c r="G28" s="13"/>
      <c r="H28" s="13"/>
      <c r="I28" s="13"/>
      <c r="J28" s="13"/>
      <c r="K28" s="13"/>
      <c r="L28" s="13"/>
    </row>
    <row r="29" spans="2:12" ht="34.5">
      <c r="B29" s="322" t="s">
        <v>52</v>
      </c>
      <c r="C29" s="323" t="s">
        <v>225</v>
      </c>
      <c r="D29" s="324" t="s">
        <v>226</v>
      </c>
      <c r="E29" s="324" t="s">
        <v>227</v>
      </c>
      <c r="F29" s="323" t="s">
        <v>228</v>
      </c>
      <c r="G29" s="324" t="s">
        <v>177</v>
      </c>
      <c r="H29" s="324" t="s">
        <v>229</v>
      </c>
      <c r="I29" s="324" t="s">
        <v>230</v>
      </c>
      <c r="J29" s="324" t="s">
        <v>231</v>
      </c>
      <c r="K29" s="324" t="s">
        <v>232</v>
      </c>
      <c r="L29" s="106"/>
    </row>
    <row r="30" spans="2:12">
      <c r="B30" s="17">
        <v>2009</v>
      </c>
      <c r="C30" s="119">
        <v>63860</v>
      </c>
      <c r="D30" s="13">
        <v>476</v>
      </c>
      <c r="E30" s="21">
        <v>7.4999999999999997E-3</v>
      </c>
      <c r="F30" s="109">
        <v>180016</v>
      </c>
      <c r="G30" s="109">
        <v>1150</v>
      </c>
      <c r="H30" s="21">
        <v>6.4000000000000003E-3</v>
      </c>
      <c r="I30" s="109">
        <v>42582</v>
      </c>
      <c r="J30" s="109">
        <v>140</v>
      </c>
      <c r="K30" s="21">
        <v>3.8E-3</v>
      </c>
      <c r="L30" s="106"/>
    </row>
    <row r="31" spans="2:12">
      <c r="B31" s="17">
        <v>2010</v>
      </c>
      <c r="C31" s="119">
        <v>69322</v>
      </c>
      <c r="D31" s="13">
        <v>531</v>
      </c>
      <c r="E31" s="21">
        <v>7.7000000000000002E-3</v>
      </c>
      <c r="F31" s="109">
        <v>189445</v>
      </c>
      <c r="G31" s="109">
        <v>1272</v>
      </c>
      <c r="H31" s="21">
        <v>6.7000000000000002E-3</v>
      </c>
      <c r="I31" s="109">
        <v>44037</v>
      </c>
      <c r="J31" s="109">
        <v>127</v>
      </c>
      <c r="K31" s="21">
        <v>3.3E-3</v>
      </c>
      <c r="L31" s="106"/>
    </row>
    <row r="32" spans="2:12">
      <c r="B32" s="17">
        <v>2011</v>
      </c>
      <c r="C32" s="119">
        <v>72286</v>
      </c>
      <c r="D32" s="13">
        <v>560</v>
      </c>
      <c r="E32" s="21">
        <v>7.7000000000000002E-3</v>
      </c>
      <c r="F32" s="109">
        <v>195218</v>
      </c>
      <c r="G32" s="109">
        <v>1338</v>
      </c>
      <c r="H32" s="21">
        <v>6.8999999999999999E-3</v>
      </c>
      <c r="I32" s="109">
        <v>48038</v>
      </c>
      <c r="J32" s="109">
        <v>167</v>
      </c>
      <c r="K32" s="21">
        <v>4.0999999999999995E-3</v>
      </c>
      <c r="L32" s="106"/>
    </row>
    <row r="33" spans="1:12">
      <c r="B33" s="17">
        <v>2012</v>
      </c>
      <c r="C33" s="119">
        <v>80037</v>
      </c>
      <c r="D33" s="13">
        <v>613</v>
      </c>
      <c r="E33" s="21">
        <v>7.7000000000000002E-3</v>
      </c>
      <c r="F33" s="109">
        <v>206778</v>
      </c>
      <c r="G33" s="109">
        <v>1486</v>
      </c>
      <c r="H33" s="21">
        <v>7.1999999999999998E-3</v>
      </c>
      <c r="I33" s="109">
        <v>48631</v>
      </c>
      <c r="J33" s="109">
        <v>179</v>
      </c>
      <c r="K33" s="21">
        <v>4.3E-3</v>
      </c>
      <c r="L33" s="106"/>
    </row>
    <row r="34" spans="1:12">
      <c r="B34" s="17">
        <v>2013</v>
      </c>
      <c r="C34" s="119">
        <v>87869</v>
      </c>
      <c r="D34" s="13">
        <v>714</v>
      </c>
      <c r="E34" s="21">
        <v>8.1000000000000013E-3</v>
      </c>
      <c r="F34" s="109">
        <v>221567</v>
      </c>
      <c r="G34" s="109">
        <v>1605</v>
      </c>
      <c r="H34" s="21">
        <v>7.1999999999999998E-3</v>
      </c>
      <c r="I34" s="109">
        <v>50404</v>
      </c>
      <c r="J34" s="109">
        <v>200</v>
      </c>
      <c r="K34" s="21">
        <v>4.5999999999999999E-3</v>
      </c>
      <c r="L34" s="106"/>
    </row>
    <row r="35" spans="1:12">
      <c r="B35" s="17">
        <v>2014</v>
      </c>
      <c r="C35" s="119">
        <v>90145</v>
      </c>
      <c r="D35" s="13">
        <v>761</v>
      </c>
      <c r="E35" s="43">
        <v>8.3999999999999995E-3</v>
      </c>
      <c r="F35" s="109">
        <v>232427</v>
      </c>
      <c r="G35" s="109">
        <v>1751</v>
      </c>
      <c r="H35" s="43">
        <v>7.4999999999999997E-3</v>
      </c>
      <c r="I35" s="109">
        <v>52958</v>
      </c>
      <c r="J35" s="109">
        <v>212</v>
      </c>
      <c r="K35" s="43">
        <v>4.5000000000000005E-3</v>
      </c>
      <c r="L35" s="106"/>
    </row>
    <row r="36" spans="1:12">
      <c r="B36" s="118">
        <v>2015</v>
      </c>
      <c r="C36" s="119">
        <v>90735</v>
      </c>
      <c r="D36" s="13">
        <v>817</v>
      </c>
      <c r="E36" s="43">
        <v>9.0000000000000011E-3</v>
      </c>
      <c r="F36" s="109">
        <v>240601</v>
      </c>
      <c r="G36" s="109">
        <v>1903</v>
      </c>
      <c r="H36" s="43">
        <v>7.9000000000000008E-3</v>
      </c>
      <c r="I36" s="109">
        <v>54345</v>
      </c>
      <c r="J36" s="109">
        <v>267</v>
      </c>
      <c r="K36" s="43">
        <v>5.6000000000000008E-3</v>
      </c>
    </row>
    <row r="37" spans="1:12">
      <c r="B37" s="118">
        <v>2016</v>
      </c>
      <c r="C37" s="119">
        <v>90795</v>
      </c>
      <c r="D37" s="13">
        <v>907</v>
      </c>
      <c r="E37" s="43">
        <v>0.01</v>
      </c>
      <c r="F37" s="109">
        <v>245148</v>
      </c>
      <c r="G37" s="109">
        <v>2034</v>
      </c>
      <c r="H37" s="43">
        <v>8.3000000000000001E-3</v>
      </c>
      <c r="I37" s="109">
        <v>55951</v>
      </c>
      <c r="J37" s="109">
        <v>223</v>
      </c>
      <c r="K37" s="43">
        <v>4.5000000000000005E-3</v>
      </c>
    </row>
    <row r="38" spans="1:12">
      <c r="B38" s="118">
        <v>2017</v>
      </c>
      <c r="C38" s="119">
        <v>92823</v>
      </c>
      <c r="D38" s="13">
        <v>982</v>
      </c>
      <c r="E38" s="43">
        <v>1.06E-2</v>
      </c>
      <c r="F38" s="109">
        <v>251817</v>
      </c>
      <c r="G38" s="109">
        <v>2241</v>
      </c>
      <c r="H38" s="43">
        <v>8.8999999999999999E-3</v>
      </c>
      <c r="I38" s="109">
        <v>55355</v>
      </c>
      <c r="J38" s="109">
        <v>247</v>
      </c>
      <c r="K38" s="43">
        <v>5.0000000000000001E-3</v>
      </c>
    </row>
    <row r="39" spans="1:12">
      <c r="B39" s="118">
        <v>2018</v>
      </c>
      <c r="C39" s="119">
        <v>91587</v>
      </c>
      <c r="D39" s="13">
        <v>965</v>
      </c>
      <c r="E39" s="43">
        <v>1.0500000000000001E-2</v>
      </c>
      <c r="F39" s="109">
        <v>254205</v>
      </c>
      <c r="G39" s="109">
        <v>2376</v>
      </c>
      <c r="H39" s="43">
        <v>9.300000000000001E-3</v>
      </c>
      <c r="I39" s="109">
        <v>57738</v>
      </c>
      <c r="J39" s="109">
        <v>297</v>
      </c>
      <c r="K39" s="43">
        <v>5.8999999999999999E-3</v>
      </c>
    </row>
    <row r="40" spans="1:12">
      <c r="B40" s="118">
        <v>2019</v>
      </c>
      <c r="C40" s="119">
        <v>90283</v>
      </c>
      <c r="D40" s="13">
        <v>985</v>
      </c>
      <c r="E40" s="43">
        <v>1.09E-2</v>
      </c>
      <c r="F40" s="109">
        <v>254284</v>
      </c>
      <c r="G40" s="109">
        <v>2450</v>
      </c>
      <c r="H40" s="43">
        <v>9.5999999999999992E-3</v>
      </c>
      <c r="I40" s="109">
        <v>58068</v>
      </c>
      <c r="J40" s="109">
        <v>351</v>
      </c>
      <c r="K40" s="43">
        <v>6.8999999999999999E-3</v>
      </c>
    </row>
    <row r="41" spans="1:12">
      <c r="B41" s="118">
        <v>2020</v>
      </c>
      <c r="C41" s="119">
        <v>103620</v>
      </c>
      <c r="D41" s="170">
        <v>1142</v>
      </c>
      <c r="E41" s="43">
        <v>1.1000000000000001E-2</v>
      </c>
      <c r="F41" s="121">
        <v>273162</v>
      </c>
      <c r="G41" s="121">
        <v>2722</v>
      </c>
      <c r="H41" s="43">
        <v>0.01</v>
      </c>
      <c r="I41" s="121">
        <v>60501</v>
      </c>
      <c r="J41" s="121">
        <v>402</v>
      </c>
      <c r="K41" s="43">
        <v>6.6E-3</v>
      </c>
    </row>
    <row r="42" spans="1:12">
      <c r="B42" s="118">
        <v>2021</v>
      </c>
      <c r="C42" s="119">
        <v>106912</v>
      </c>
      <c r="D42" s="170">
        <v>1162</v>
      </c>
      <c r="E42" s="43">
        <v>1.0868751870697396E-2</v>
      </c>
      <c r="F42" s="121">
        <v>286410</v>
      </c>
      <c r="G42" s="121">
        <v>2943</v>
      </c>
      <c r="H42" s="43">
        <v>1.0275479208128208E-2</v>
      </c>
      <c r="I42" s="121">
        <v>70262</v>
      </c>
      <c r="J42" s="121">
        <v>496</v>
      </c>
      <c r="K42" s="43">
        <v>7.0592923628703995E-3</v>
      </c>
    </row>
    <row r="43" spans="1:12" s="7" customFormat="1">
      <c r="A43"/>
      <c r="B43" s="118">
        <v>2022</v>
      </c>
      <c r="C43" s="119">
        <v>91595</v>
      </c>
      <c r="D43" s="276">
        <v>1035</v>
      </c>
      <c r="E43" s="69">
        <v>1.1299743435777061E-2</v>
      </c>
      <c r="F43" s="121">
        <v>268559</v>
      </c>
      <c r="G43" s="121">
        <v>2738</v>
      </c>
      <c r="H43" s="43">
        <v>1.0195152648021477E-2</v>
      </c>
      <c r="I43" s="121">
        <v>64790</v>
      </c>
      <c r="J43" s="121">
        <v>566</v>
      </c>
      <c r="K43" s="43">
        <v>8.7359160364253747E-3</v>
      </c>
      <c r="L43"/>
    </row>
    <row r="44" spans="1:12" s="7" customFormat="1">
      <c r="A44"/>
      <c r="B44" s="118">
        <v>2023</v>
      </c>
      <c r="C44" s="119">
        <v>90444</v>
      </c>
      <c r="D44" s="276">
        <v>1186</v>
      </c>
      <c r="E44" s="69">
        <v>1.3113086550793861E-2</v>
      </c>
      <c r="F44" s="121">
        <v>255527</v>
      </c>
      <c r="G44" s="121">
        <v>2853</v>
      </c>
      <c r="H44" s="43">
        <v>1.116516062881809E-2</v>
      </c>
      <c r="I44" s="121">
        <v>64525</v>
      </c>
      <c r="J44" s="121">
        <v>577</v>
      </c>
      <c r="K44" s="43">
        <v>8.9422704378148005E-3</v>
      </c>
      <c r="L44"/>
    </row>
    <row r="45" spans="1:12" s="88" customFormat="1">
      <c r="A45" s="7"/>
      <c r="B45" s="261" t="s">
        <v>233</v>
      </c>
      <c r="C45" s="233"/>
      <c r="D45" s="233"/>
      <c r="E45" s="233"/>
      <c r="F45" s="233"/>
      <c r="G45" s="233"/>
      <c r="H45" s="233"/>
      <c r="I45" s="233"/>
      <c r="J45" s="233"/>
      <c r="K45" s="233"/>
      <c r="L45" s="7"/>
    </row>
    <row r="46" spans="1:12" ht="21.5">
      <c r="A46" s="88"/>
      <c r="B46" s="192" t="s">
        <v>234</v>
      </c>
      <c r="H46" s="88"/>
      <c r="I46" s="88"/>
      <c r="J46" s="88"/>
    </row>
    <row r="47" spans="1:12">
      <c r="A47" s="32"/>
      <c r="B47" s="16" t="s">
        <v>235</v>
      </c>
    </row>
    <row r="48" spans="1:12" ht="31.5">
      <c r="B48" s="192" t="s">
        <v>236</v>
      </c>
      <c r="C48" s="16"/>
      <c r="D48" s="16"/>
      <c r="F48" s="16"/>
      <c r="G48" s="16"/>
    </row>
  </sheetData>
  <mergeCells count="2">
    <mergeCell ref="B4:L4"/>
    <mergeCell ref="B14:L14"/>
  </mergeCells>
  <hyperlinks>
    <hyperlink ref="A1" r:id="rId1" location="Index!A1" xr:uid="{E83F0D04-88D0-49E0-8454-DD05BFF87AC7}"/>
  </hyperlinks>
  <pageMargins left="0.25" right="0.25" top="0.75" bottom="0.75" header="0.3" footer="0.3"/>
  <pageSetup paperSize="9" scale="61" orientation="landscape" r:id="rId2"/>
  <headerFooter>
    <oddFooter>&amp;L&amp;1#&amp;"Calibri"&amp;11&amp;K000000OFFICIAL: Sensitive</oddFooter>
  </headerFooter>
  <drawing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C6B96E-1C88-4EC7-AC6A-A678383F4762}">
  <sheetPr>
    <pageSetUpPr fitToPage="1"/>
  </sheetPr>
  <dimension ref="A1:O23"/>
  <sheetViews>
    <sheetView showGridLines="0" zoomScaleNormal="100" zoomScaleSheetLayoutView="175" workbookViewId="0">
      <selection sqref="A1:P26"/>
    </sheetView>
  </sheetViews>
  <sheetFormatPr defaultRowHeight="14.5"/>
  <cols>
    <col min="1" max="1" width="6.81640625" customWidth="1"/>
    <col min="2" max="2" width="7.54296875" customWidth="1"/>
    <col min="3" max="3" width="12" bestFit="1" customWidth="1"/>
    <col min="4" max="4" width="12.54296875" customWidth="1"/>
    <col min="6" max="6" width="9.1796875" customWidth="1"/>
    <col min="7" max="7" width="26.453125" bestFit="1" customWidth="1"/>
    <col min="8" max="8" width="11.1796875" customWidth="1"/>
    <col min="9" max="9" width="13.1796875" customWidth="1"/>
    <col min="11" max="11" width="20" bestFit="1" customWidth="1"/>
  </cols>
  <sheetData>
    <row r="1" spans="1:15">
      <c r="A1" s="2" t="s">
        <v>50</v>
      </c>
      <c r="B1" s="349" t="s">
        <v>70</v>
      </c>
      <c r="C1" s="349"/>
      <c r="D1" s="349"/>
      <c r="I1" s="49"/>
      <c r="J1" s="49"/>
    </row>
    <row r="2" spans="1:15" ht="15" thickBot="1">
      <c r="B2" s="64" t="s">
        <v>237</v>
      </c>
      <c r="C2" s="58"/>
      <c r="D2" s="58"/>
      <c r="E2" s="58"/>
      <c r="F2" s="58"/>
      <c r="G2" s="58"/>
      <c r="H2" s="60"/>
      <c r="I2" s="60"/>
      <c r="J2" s="49"/>
      <c r="K2" s="49"/>
    </row>
    <row r="3" spans="1:15" ht="24.5" thickBot="1">
      <c r="B3" s="66" t="s">
        <v>52</v>
      </c>
      <c r="C3" s="66" t="s">
        <v>53</v>
      </c>
      <c r="D3" s="66" t="s">
        <v>198</v>
      </c>
      <c r="E3" s="66" t="s">
        <v>238</v>
      </c>
      <c r="F3" s="66" t="s">
        <v>65</v>
      </c>
      <c r="G3" s="66" t="s">
        <v>77</v>
      </c>
      <c r="H3" s="66" t="s">
        <v>91</v>
      </c>
      <c r="I3" s="66" t="s">
        <v>57</v>
      </c>
    </row>
    <row r="4" spans="1:15" ht="12.75" customHeight="1">
      <c r="B4" s="67">
        <v>2006</v>
      </c>
      <c r="C4" s="68">
        <v>4009</v>
      </c>
      <c r="D4" s="68">
        <v>1325484</v>
      </c>
      <c r="E4" s="68">
        <v>9041</v>
      </c>
      <c r="F4" s="69">
        <v>0.27417589932977704</v>
      </c>
      <c r="G4" s="69">
        <v>0.47246768699056729</v>
      </c>
      <c r="H4" s="43">
        <f>F4-G4</f>
        <v>-0.19829178766079025</v>
      </c>
      <c r="I4" s="44">
        <f>F4/G4</f>
        <v>0.58030613919053242</v>
      </c>
    </row>
    <row r="5" spans="1:15">
      <c r="B5" s="67">
        <v>2011</v>
      </c>
      <c r="C5" s="68">
        <v>6478</v>
      </c>
      <c r="D5" s="68">
        <v>1658598</v>
      </c>
      <c r="E5" s="68">
        <v>9904</v>
      </c>
      <c r="F5" s="69">
        <v>0.3423709106284023</v>
      </c>
      <c r="G5" s="69">
        <v>0.53767349765039052</v>
      </c>
      <c r="H5" s="43">
        <f t="shared" ref="H5:H6" si="0">F5-G5</f>
        <v>-0.19530258702198822</v>
      </c>
      <c r="I5" s="44">
        <f t="shared" ref="I5:I6" si="1">F5/G5</f>
        <v>0.63676359747048739</v>
      </c>
    </row>
    <row r="6" spans="1:15">
      <c r="B6" s="67">
        <v>2016</v>
      </c>
      <c r="C6" s="68">
        <v>10578</v>
      </c>
      <c r="D6" s="68">
        <v>2003602</v>
      </c>
      <c r="E6" s="68">
        <v>8977</v>
      </c>
      <c r="F6" s="43">
        <v>0.43926747228105145</v>
      </c>
      <c r="G6" s="43">
        <v>0.60063630932199452</v>
      </c>
      <c r="H6" s="43">
        <f t="shared" si="0"/>
        <v>-0.16136883704094307</v>
      </c>
      <c r="I6" s="44">
        <f t="shared" si="1"/>
        <v>0.73133685969951079</v>
      </c>
    </row>
    <row r="7" spans="1:15">
      <c r="B7" s="122">
        <v>2021</v>
      </c>
      <c r="C7" s="124">
        <v>18184</v>
      </c>
      <c r="D7" s="124">
        <v>2506575</v>
      </c>
      <c r="E7" s="124">
        <v>5202</v>
      </c>
      <c r="F7" s="24">
        <v>0.52571626817774442</v>
      </c>
      <c r="G7" s="24">
        <v>0.68264895273100434</v>
      </c>
      <c r="H7" s="24">
        <f>F7-G7</f>
        <v>-0.15693268455325993</v>
      </c>
      <c r="I7" s="123">
        <f>F7/G7</f>
        <v>0.77011217269808252</v>
      </c>
      <c r="J7" s="104"/>
      <c r="K7" s="163"/>
    </row>
    <row r="8" spans="1:15">
      <c r="B8" s="16" t="s">
        <v>152</v>
      </c>
    </row>
    <row r="9" spans="1:15">
      <c r="B9" s="16" t="s">
        <v>204</v>
      </c>
      <c r="N9" s="54"/>
      <c r="O9" s="54"/>
    </row>
    <row r="10" spans="1:15">
      <c r="B10" s="16" t="s">
        <v>239</v>
      </c>
      <c r="N10" s="54"/>
      <c r="O10" s="54"/>
    </row>
    <row r="11" spans="1:15">
      <c r="N11" s="54"/>
      <c r="O11" s="54"/>
    </row>
    <row r="12" spans="1:15">
      <c r="B12" s="349" t="s">
        <v>70</v>
      </c>
      <c r="C12" s="349"/>
      <c r="D12" s="349"/>
      <c r="E12" s="49"/>
      <c r="F12" s="49"/>
      <c r="K12" s="54"/>
      <c r="L12" s="54"/>
    </row>
    <row r="13" spans="1:15" ht="15" thickBot="1">
      <c r="B13" s="64" t="s">
        <v>240</v>
      </c>
      <c r="C13" s="58"/>
      <c r="D13" s="58"/>
      <c r="E13" s="58"/>
      <c r="F13" s="58"/>
      <c r="N13" s="54"/>
      <c r="O13" s="54"/>
    </row>
    <row r="14" spans="1:15" ht="24">
      <c r="B14" s="66" t="s">
        <v>52</v>
      </c>
      <c r="C14" s="66" t="s">
        <v>65</v>
      </c>
      <c r="D14" s="66" t="s">
        <v>77</v>
      </c>
      <c r="E14" s="66" t="s">
        <v>91</v>
      </c>
      <c r="F14" s="66" t="s">
        <v>57</v>
      </c>
      <c r="N14" s="54"/>
      <c r="O14" s="54"/>
    </row>
    <row r="15" spans="1:15" ht="15.75" customHeight="1" thickBot="1">
      <c r="B15" s="125">
        <v>2006</v>
      </c>
      <c r="C15" s="69">
        <v>0.40100000000000002</v>
      </c>
      <c r="D15" s="69">
        <v>0.56100000000000005</v>
      </c>
      <c r="E15" s="69">
        <f>C15-D15</f>
        <v>-0.16000000000000003</v>
      </c>
      <c r="F15" s="126">
        <f>C15/D15</f>
        <v>0.7147950089126559</v>
      </c>
      <c r="N15" s="54"/>
      <c r="O15" s="54"/>
    </row>
    <row r="16" spans="1:15" ht="15" customHeight="1">
      <c r="B16" s="125">
        <v>2011</v>
      </c>
      <c r="C16" s="69">
        <v>0.46300000000000002</v>
      </c>
      <c r="D16" s="69">
        <v>0.625</v>
      </c>
      <c r="E16" s="69">
        <f t="shared" ref="E16:E18" si="2">C16-D16</f>
        <v>-0.16199999999999998</v>
      </c>
      <c r="F16" s="126">
        <f t="shared" ref="F16" si="3">C16/D16</f>
        <v>0.74080000000000001</v>
      </c>
      <c r="L16" s="80"/>
      <c r="M16" s="80"/>
    </row>
    <row r="17" spans="2:11">
      <c r="B17" s="125">
        <v>2016</v>
      </c>
      <c r="C17" s="69">
        <v>0.45403899721448465</v>
      </c>
      <c r="D17" s="69">
        <v>0.68824997780142627</v>
      </c>
      <c r="E17" s="69">
        <f t="shared" si="2"/>
        <v>-0.23421098058694162</v>
      </c>
      <c r="F17" s="126">
        <f>C17/D17</f>
        <v>0.65970070738670461</v>
      </c>
      <c r="G17" s="80"/>
      <c r="H17" s="80"/>
      <c r="I17" s="80"/>
      <c r="J17" s="80"/>
      <c r="K17" s="80"/>
    </row>
    <row r="18" spans="2:11">
      <c r="B18" s="127">
        <v>2021</v>
      </c>
      <c r="C18" s="149">
        <v>0.53957699999999997</v>
      </c>
      <c r="D18" s="149">
        <v>0.70546699999999996</v>
      </c>
      <c r="E18" s="149">
        <f t="shared" si="2"/>
        <v>-0.16588999999999998</v>
      </c>
      <c r="F18" s="150">
        <f>C18/D18</f>
        <v>0.76485080095879754</v>
      </c>
      <c r="G18" s="166"/>
      <c r="H18" s="166"/>
      <c r="I18" s="80"/>
      <c r="J18" s="80"/>
      <c r="K18" s="80"/>
    </row>
    <row r="19" spans="2:11">
      <c r="B19" s="128" t="s">
        <v>152</v>
      </c>
      <c r="C19" s="128"/>
      <c r="D19" s="128"/>
      <c r="E19" s="128"/>
      <c r="F19" s="128"/>
    </row>
    <row r="20" spans="2:11">
      <c r="B20" s="129" t="s">
        <v>241</v>
      </c>
    </row>
    <row r="21" spans="2:11">
      <c r="B21" s="16" t="s">
        <v>204</v>
      </c>
    </row>
    <row r="23" spans="2:11">
      <c r="B23" s="91"/>
    </row>
  </sheetData>
  <mergeCells count="2">
    <mergeCell ref="B1:D1"/>
    <mergeCell ref="B12:D12"/>
  </mergeCells>
  <hyperlinks>
    <hyperlink ref="A1" r:id="rId1" location="Index!A1" xr:uid="{C1F586B0-830A-4E23-BF34-F5EDB9E9F922}"/>
  </hyperlinks>
  <pageMargins left="0.25" right="0.25" top="0.75" bottom="0.75" header="0.3" footer="0.3"/>
  <pageSetup paperSize="9" scale="79" orientation="landscape" r:id="rId2"/>
  <headerFooter>
    <oddFooter>&amp;L&amp;1#&amp;"Calibri"&amp;11&amp;K000000OFFICIAL: Sensitive</oddFoot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A86331-8E00-4206-9BDC-27776E833CBC}">
  <sheetPr codeName="Sheet1"/>
  <dimension ref="A1:O27"/>
  <sheetViews>
    <sheetView showGridLines="0" zoomScaleNormal="100" zoomScaleSheetLayoutView="130" workbookViewId="0">
      <selection activeCell="L17" sqref="L17"/>
    </sheetView>
  </sheetViews>
  <sheetFormatPr defaultRowHeight="14.5"/>
  <cols>
    <col min="1" max="1" width="6.453125" customWidth="1"/>
    <col min="2" max="2" width="9.1796875" style="8"/>
    <col min="3" max="3" width="10" style="8" bestFit="1" customWidth="1"/>
    <col min="4" max="4" width="9.81640625" style="8" customWidth="1"/>
    <col min="5" max="5" width="11.1796875" style="8" customWidth="1"/>
    <col min="6" max="7" width="9.1796875" style="8"/>
    <col min="8" max="10" width="9.1796875" style="3"/>
    <col min="14" max="14" width="15.81640625" customWidth="1"/>
  </cols>
  <sheetData>
    <row r="1" spans="1:14">
      <c r="A1" s="2" t="s">
        <v>50</v>
      </c>
    </row>
    <row r="2" spans="1:14">
      <c r="B2" s="236" t="s">
        <v>51</v>
      </c>
      <c r="C2" s="236"/>
      <c r="D2" s="236"/>
      <c r="E2" s="236"/>
      <c r="F2" s="236"/>
      <c r="G2" s="236"/>
      <c r="H2" s="236"/>
      <c r="I2" s="236"/>
      <c r="J2" s="236"/>
      <c r="K2" s="236"/>
      <c r="L2" s="236"/>
      <c r="M2" s="236"/>
      <c r="N2" s="236"/>
    </row>
    <row r="3" spans="1:14" ht="23">
      <c r="B3" s="311" t="s">
        <v>52</v>
      </c>
      <c r="C3" s="311" t="s">
        <v>53</v>
      </c>
      <c r="D3" s="312" t="s">
        <v>54</v>
      </c>
      <c r="E3" s="312" t="s">
        <v>55</v>
      </c>
      <c r="F3" s="311" t="s">
        <v>56</v>
      </c>
      <c r="G3" s="311" t="s">
        <v>57</v>
      </c>
      <c r="H3"/>
      <c r="J3"/>
    </row>
    <row r="4" spans="1:14">
      <c r="B4" s="96">
        <v>2008</v>
      </c>
      <c r="C4" s="97">
        <v>525</v>
      </c>
      <c r="D4" s="99">
        <v>0.62</v>
      </c>
      <c r="E4" s="99">
        <v>0.92366400226134204</v>
      </c>
      <c r="F4" s="98">
        <v>0.30366400226134205</v>
      </c>
      <c r="G4" s="100">
        <v>0.67123975653711443</v>
      </c>
      <c r="H4"/>
      <c r="I4"/>
      <c r="J4"/>
    </row>
    <row r="5" spans="1:14">
      <c r="B5" s="96">
        <v>2009</v>
      </c>
      <c r="C5" s="97">
        <v>579</v>
      </c>
      <c r="D5" s="99">
        <v>0.67200000000000004</v>
      </c>
      <c r="E5" s="99">
        <v>0.92676191805898145</v>
      </c>
      <c r="F5" s="98">
        <v>0.25476191805898141</v>
      </c>
      <c r="G5" s="100">
        <v>0.72510532306662201</v>
      </c>
      <c r="H5"/>
      <c r="I5"/>
      <c r="J5"/>
    </row>
    <row r="6" spans="1:14">
      <c r="B6" s="96">
        <v>2010</v>
      </c>
      <c r="C6" s="97">
        <v>731</v>
      </c>
      <c r="D6" s="99">
        <v>0.72799999999999998</v>
      </c>
      <c r="E6" s="99">
        <v>0.95117900044490578</v>
      </c>
      <c r="F6" s="98">
        <v>0.2231790004449058</v>
      </c>
      <c r="G6" s="100">
        <v>0.76536592971405404</v>
      </c>
      <c r="H6"/>
      <c r="I6"/>
      <c r="J6"/>
    </row>
    <row r="7" spans="1:14">
      <c r="B7" s="96">
        <v>2011</v>
      </c>
      <c r="C7" s="97">
        <v>742</v>
      </c>
      <c r="D7" s="99">
        <v>0.70099999999999996</v>
      </c>
      <c r="E7" s="99">
        <v>0.94597329585382994</v>
      </c>
      <c r="F7" s="98">
        <v>0.24497329585382999</v>
      </c>
      <c r="G7" s="100">
        <v>0.74103571746946773</v>
      </c>
      <c r="H7"/>
      <c r="I7"/>
      <c r="J7"/>
    </row>
    <row r="8" spans="1:14">
      <c r="B8" s="96">
        <v>2012</v>
      </c>
      <c r="C8" s="97">
        <v>911</v>
      </c>
      <c r="D8" s="131">
        <v>0.81599999999999995</v>
      </c>
      <c r="E8" s="99">
        <v>0.97959183673469397</v>
      </c>
      <c r="F8" s="98">
        <v>0.16359183673469402</v>
      </c>
      <c r="G8" s="100">
        <v>0.83299999999999985</v>
      </c>
      <c r="H8"/>
      <c r="I8" s="132"/>
      <c r="J8" s="132"/>
    </row>
    <row r="9" spans="1:14">
      <c r="B9" s="96">
        <v>2013</v>
      </c>
      <c r="C9" s="133">
        <v>986</v>
      </c>
      <c r="D9" s="99">
        <v>0.77100000000000002</v>
      </c>
      <c r="E9" s="99">
        <v>0.98200100000000001</v>
      </c>
      <c r="F9" s="98">
        <v>0.21100099999999999</v>
      </c>
      <c r="G9" s="100">
        <v>0.78513158336905975</v>
      </c>
      <c r="H9"/>
      <c r="I9"/>
      <c r="J9"/>
    </row>
    <row r="10" spans="1:14">
      <c r="B10" s="96">
        <v>2014</v>
      </c>
      <c r="C10" s="97">
        <v>1053</v>
      </c>
      <c r="D10" s="131">
        <v>0.79600000000000004</v>
      </c>
      <c r="E10" s="99">
        <v>0.98199999999999998</v>
      </c>
      <c r="F10" s="98">
        <v>0.18599999999999994</v>
      </c>
      <c r="G10" s="100">
        <v>0.81059063136456222</v>
      </c>
      <c r="H10"/>
      <c r="I10"/>
      <c r="J10"/>
    </row>
    <row r="11" spans="1:14">
      <c r="B11" s="96">
        <v>2015</v>
      </c>
      <c r="C11" s="97">
        <v>1100</v>
      </c>
      <c r="D11" s="99">
        <v>0.82199999999999995</v>
      </c>
      <c r="E11" s="99">
        <v>0.98099999999999998</v>
      </c>
      <c r="F11" s="98">
        <v>0.15900000000000003</v>
      </c>
      <c r="G11" s="100">
        <v>0.8379204892966361</v>
      </c>
      <c r="H11"/>
      <c r="I11"/>
      <c r="J11"/>
    </row>
    <row r="12" spans="1:14">
      <c r="B12" s="96">
        <v>2016</v>
      </c>
      <c r="C12" s="97">
        <v>1211</v>
      </c>
      <c r="D12" s="99">
        <v>0.90500000000000003</v>
      </c>
      <c r="E12" s="99">
        <v>0.96199999999999997</v>
      </c>
      <c r="F12" s="98">
        <v>5.699999999999994E-2</v>
      </c>
      <c r="G12" s="100">
        <v>0.94074844074844077</v>
      </c>
      <c r="H12"/>
      <c r="I12"/>
      <c r="J12"/>
    </row>
    <row r="13" spans="1:14">
      <c r="B13" s="96">
        <v>2017</v>
      </c>
      <c r="C13" s="97">
        <v>1331</v>
      </c>
      <c r="D13" s="99">
        <v>0.94</v>
      </c>
      <c r="E13" s="99">
        <v>0.93400000000000005</v>
      </c>
      <c r="F13" s="98">
        <v>-5.9999999999998943E-3</v>
      </c>
      <c r="G13" s="100">
        <v>1.0064239828693788</v>
      </c>
      <c r="H13"/>
      <c r="I13"/>
      <c r="J13"/>
    </row>
    <row r="14" spans="1:14">
      <c r="B14" s="96">
        <v>2018</v>
      </c>
      <c r="C14" s="101">
        <v>1499</v>
      </c>
      <c r="D14" s="103">
        <v>0.92400000000000004</v>
      </c>
      <c r="E14" s="103">
        <v>0.92100000000000004</v>
      </c>
      <c r="F14" s="98">
        <v>-3.0000000000000027E-3</v>
      </c>
      <c r="G14" s="100">
        <v>1.003257328990228</v>
      </c>
      <c r="H14"/>
      <c r="I14"/>
      <c r="J14"/>
    </row>
    <row r="15" spans="1:14">
      <c r="B15" s="96">
        <v>2019</v>
      </c>
      <c r="C15" s="101">
        <v>1570</v>
      </c>
      <c r="D15" s="103">
        <v>0.999</v>
      </c>
      <c r="E15" s="103">
        <v>0.91800000000000004</v>
      </c>
      <c r="F15" s="102">
        <v>-8.0999999999999961E-2</v>
      </c>
      <c r="G15" s="116">
        <v>1.088235294117647</v>
      </c>
      <c r="H15"/>
      <c r="I15"/>
      <c r="J15"/>
    </row>
    <row r="16" spans="1:14">
      <c r="B16" s="96">
        <v>2020</v>
      </c>
      <c r="C16" s="101">
        <v>1653</v>
      </c>
      <c r="D16" s="103">
        <v>1</v>
      </c>
      <c r="E16" s="103">
        <v>0.89100000000000001</v>
      </c>
      <c r="F16" s="102">
        <v>-0.10899999999999999</v>
      </c>
      <c r="G16" s="116">
        <v>1.122334455667789</v>
      </c>
      <c r="H16"/>
      <c r="I16"/>
      <c r="J16"/>
    </row>
    <row r="17" spans="2:15">
      <c r="B17" s="96">
        <v>2021</v>
      </c>
      <c r="C17" s="101">
        <v>1492</v>
      </c>
      <c r="D17" s="103">
        <v>0.92900000000000005</v>
      </c>
      <c r="E17" s="103">
        <v>0.92900000000000005</v>
      </c>
      <c r="F17" s="102">
        <v>0</v>
      </c>
      <c r="G17" s="116">
        <v>1</v>
      </c>
      <c r="H17"/>
      <c r="I17"/>
      <c r="J17"/>
    </row>
    <row r="18" spans="2:15">
      <c r="B18" s="96">
        <v>2022</v>
      </c>
      <c r="C18" s="249">
        <v>1738</v>
      </c>
      <c r="D18" s="250">
        <v>1</v>
      </c>
      <c r="E18" s="250">
        <v>0.91600000000000004</v>
      </c>
      <c r="F18" s="102">
        <v>-8.3999999999999964E-2</v>
      </c>
      <c r="G18" s="116">
        <v>1.0917030567685588</v>
      </c>
      <c r="H18" s="104"/>
      <c r="I18" s="104"/>
      <c r="J18"/>
    </row>
    <row r="19" spans="2:15">
      <c r="B19" s="96">
        <v>2023</v>
      </c>
      <c r="C19" s="249">
        <v>2036</v>
      </c>
      <c r="D19" s="250">
        <v>1</v>
      </c>
      <c r="E19" s="250">
        <v>0.95799999999999996</v>
      </c>
      <c r="F19" s="102">
        <v>-4.2000000000000003E-2</v>
      </c>
      <c r="G19" s="116">
        <v>1</v>
      </c>
      <c r="H19" s="104"/>
      <c r="I19" s="104"/>
      <c r="J19"/>
    </row>
    <row r="20" spans="2:15">
      <c r="B20" s="252" t="s">
        <v>58</v>
      </c>
      <c r="C20" s="253"/>
      <c r="D20" s="253"/>
      <c r="E20" s="253"/>
      <c r="F20" s="253"/>
      <c r="G20" s="253"/>
      <c r="H20" s="104"/>
      <c r="I20" s="104"/>
      <c r="J20"/>
    </row>
    <row r="21" spans="2:15">
      <c r="B21" s="6" t="s">
        <v>59</v>
      </c>
      <c r="C21" s="7"/>
      <c r="D21" s="7"/>
      <c r="E21" s="7"/>
      <c r="F21" s="7"/>
      <c r="G21" s="7"/>
      <c r="H21"/>
      <c r="I21"/>
      <c r="J21"/>
    </row>
    <row r="22" spans="2:15">
      <c r="B22" s="6" t="s">
        <v>60</v>
      </c>
      <c r="C22" s="7"/>
      <c r="D22" s="7"/>
      <c r="E22" s="7"/>
      <c r="F22" s="7"/>
      <c r="G22" s="7"/>
      <c r="H22"/>
      <c r="I22"/>
      <c r="J22"/>
      <c r="O22" s="5"/>
    </row>
    <row r="23" spans="2:15" ht="42" customHeight="1">
      <c r="B23" s="327" t="s">
        <v>61</v>
      </c>
      <c r="C23" s="327"/>
      <c r="D23" s="327"/>
      <c r="E23" s="327"/>
      <c r="F23" s="327"/>
      <c r="G23" s="327"/>
      <c r="H23" s="327"/>
      <c r="I23" s="327"/>
      <c r="J23" s="327"/>
      <c r="K23" s="327"/>
      <c r="L23" s="327"/>
      <c r="M23" s="327"/>
      <c r="N23" s="327"/>
    </row>
    <row r="24" spans="2:15" ht="14.25" customHeight="1">
      <c r="B24" s="55" t="s">
        <v>62</v>
      </c>
      <c r="C24" s="7"/>
      <c r="D24" s="7"/>
      <c r="E24" s="7"/>
      <c r="F24" s="7"/>
      <c r="G24" s="7"/>
      <c r="H24"/>
      <c r="I24"/>
      <c r="J24"/>
    </row>
    <row r="25" spans="2:15">
      <c r="B25" s="16" t="s">
        <v>63</v>
      </c>
      <c r="C25" s="115"/>
      <c r="D25" s="115"/>
      <c r="E25" s="115"/>
      <c r="F25" s="115"/>
      <c r="G25" s="115"/>
      <c r="H25" s="115"/>
      <c r="I25" s="115"/>
      <c r="J25" s="115"/>
      <c r="K25" s="115"/>
      <c r="L25" s="115"/>
      <c r="M25" s="115"/>
      <c r="N25" s="115"/>
    </row>
    <row r="26" spans="2:15">
      <c r="B26" s="7"/>
      <c r="C26" s="7"/>
      <c r="D26" s="7"/>
      <c r="E26" s="7"/>
      <c r="F26" s="7"/>
      <c r="G26" s="7"/>
      <c r="H26"/>
      <c r="I26"/>
      <c r="J26"/>
    </row>
    <row r="27" spans="2:15">
      <c r="B27" s="89"/>
      <c r="C27" s="7"/>
      <c r="D27" s="7"/>
      <c r="E27" s="7"/>
      <c r="F27" s="7"/>
      <c r="G27" s="7"/>
      <c r="H27"/>
      <c r="I27"/>
      <c r="J27"/>
    </row>
  </sheetData>
  <mergeCells count="1">
    <mergeCell ref="B23:N23"/>
  </mergeCells>
  <hyperlinks>
    <hyperlink ref="A1" r:id="rId1" location="Index!A1" xr:uid="{7B56DC0D-FADC-4416-A342-CFD1B727701D}"/>
  </hyperlinks>
  <pageMargins left="0.7" right="0.7" top="0.75" bottom="0.75" header="0.3" footer="0.3"/>
  <pageSetup paperSize="9" scale="96" orientation="landscape" r:id="rId2"/>
  <headerFooter>
    <oddFooter>&amp;L&amp;1#&amp;"Calibri"&amp;11&amp;K000000OFFICIAL: Sensitive</oddFooter>
  </headerFooter>
  <drawing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0A88EF-6FC7-4648-BC07-A35B1F213FFF}">
  <sheetPr>
    <pageSetUpPr fitToPage="1"/>
  </sheetPr>
  <dimension ref="A1:Q32"/>
  <sheetViews>
    <sheetView showGridLines="0" zoomScaleNormal="100" zoomScaleSheetLayoutView="115" workbookViewId="0">
      <selection activeCell="F1" sqref="A1:F1048576"/>
    </sheetView>
  </sheetViews>
  <sheetFormatPr defaultRowHeight="14.5"/>
  <cols>
    <col min="2" max="2" width="11.1796875" customWidth="1"/>
    <col min="3" max="8" width="20.1796875" customWidth="1"/>
    <col min="9" max="9" width="17.453125" customWidth="1"/>
    <col min="10" max="10" width="22.1796875" bestFit="1" customWidth="1"/>
    <col min="11" max="17" width="20.54296875" bestFit="1" customWidth="1"/>
  </cols>
  <sheetData>
    <row r="1" spans="1:17">
      <c r="A1" s="2" t="s">
        <v>50</v>
      </c>
      <c r="I1" s="193"/>
    </row>
    <row r="2" spans="1:17">
      <c r="B2" s="62" t="s">
        <v>242</v>
      </c>
      <c r="C2" s="11"/>
      <c r="D2" s="11"/>
      <c r="E2" s="11"/>
      <c r="F2" s="11"/>
      <c r="G2" s="11"/>
      <c r="H2" s="11"/>
    </row>
    <row r="3" spans="1:17" ht="46">
      <c r="B3" s="34" t="s">
        <v>52</v>
      </c>
      <c r="C3" s="33" t="s">
        <v>243</v>
      </c>
      <c r="D3" s="33" t="s">
        <v>244</v>
      </c>
      <c r="E3" s="33" t="s">
        <v>245</v>
      </c>
      <c r="F3" s="33" t="s">
        <v>246</v>
      </c>
      <c r="G3" s="33" t="s">
        <v>247</v>
      </c>
      <c r="H3" s="33" t="s">
        <v>248</v>
      </c>
      <c r="I3" s="51"/>
    </row>
    <row r="4" spans="1:17">
      <c r="B4" s="35">
        <v>2016</v>
      </c>
      <c r="C4" s="87">
        <v>0.83499999999999996</v>
      </c>
      <c r="D4" s="87">
        <v>0.67400000000000004</v>
      </c>
      <c r="E4" s="61">
        <v>0.373</v>
      </c>
      <c r="F4" s="61">
        <v>0.88900000000000001</v>
      </c>
      <c r="G4" s="61">
        <v>0.70200000000000007</v>
      </c>
      <c r="H4" s="61">
        <v>0.34899999999999998</v>
      </c>
      <c r="I4" s="51"/>
    </row>
    <row r="5" spans="1:17">
      <c r="B5" s="35">
        <v>2017</v>
      </c>
      <c r="C5" s="87">
        <v>0.85299999999999998</v>
      </c>
      <c r="D5" s="87">
        <v>0.76900000000000002</v>
      </c>
      <c r="E5" s="61">
        <v>0.30599999999999999</v>
      </c>
      <c r="F5" s="61">
        <v>0.83700000000000008</v>
      </c>
      <c r="G5" s="61">
        <v>0.71599999999999997</v>
      </c>
      <c r="H5" s="61">
        <v>0.31900000000000001</v>
      </c>
      <c r="I5" s="51"/>
    </row>
    <row r="6" spans="1:17">
      <c r="B6" s="35">
        <v>2018</v>
      </c>
      <c r="C6" s="87">
        <v>0.85400000000000009</v>
      </c>
      <c r="D6" s="87">
        <v>0.76300000000000001</v>
      </c>
      <c r="E6" s="61">
        <v>0.29199999999999998</v>
      </c>
      <c r="F6" s="61">
        <v>0.83</v>
      </c>
      <c r="G6" s="61">
        <v>0.72299999999999998</v>
      </c>
      <c r="H6" s="61">
        <v>0.29499999999999998</v>
      </c>
      <c r="I6" s="51"/>
    </row>
    <row r="7" spans="1:17">
      <c r="B7" s="35">
        <v>2019</v>
      </c>
      <c r="C7" s="87">
        <v>0.85899999999999999</v>
      </c>
      <c r="D7" s="87">
        <v>0.77300000000000002</v>
      </c>
      <c r="E7" s="61">
        <v>0.29499999999999998</v>
      </c>
      <c r="F7" s="61">
        <v>0.83399999999999996</v>
      </c>
      <c r="G7" s="61">
        <v>0.73599999999999999</v>
      </c>
      <c r="H7" s="61">
        <v>0.33900000000000002</v>
      </c>
      <c r="I7" s="51"/>
    </row>
    <row r="8" spans="1:17">
      <c r="B8" s="35">
        <v>2020</v>
      </c>
      <c r="C8" s="87">
        <v>0.82699999999999996</v>
      </c>
      <c r="D8" s="87">
        <v>0.74099999999999999</v>
      </c>
      <c r="E8" s="61">
        <v>0.36399999999999999</v>
      </c>
      <c r="F8" s="61">
        <v>0.82499999999999996</v>
      </c>
      <c r="G8" s="61">
        <v>0.72</v>
      </c>
      <c r="H8" s="61">
        <v>0.40699999999999997</v>
      </c>
      <c r="I8" s="51"/>
    </row>
    <row r="9" spans="1:17">
      <c r="B9" s="35">
        <v>2021</v>
      </c>
      <c r="C9" s="87">
        <v>0.80100000000000005</v>
      </c>
      <c r="D9" s="87">
        <v>0.69599999999999995</v>
      </c>
      <c r="E9" s="61">
        <v>0.33</v>
      </c>
      <c r="F9" s="61">
        <v>0.82</v>
      </c>
      <c r="G9" s="61">
        <v>0.67900000000000005</v>
      </c>
      <c r="H9" s="61">
        <v>0.32299999999999995</v>
      </c>
      <c r="I9" s="164"/>
      <c r="J9" s="164"/>
      <c r="K9" s="164"/>
      <c r="L9" s="164"/>
      <c r="M9" s="164"/>
      <c r="N9" s="164"/>
      <c r="O9" s="164"/>
      <c r="P9" s="164"/>
    </row>
    <row r="10" spans="1:17" ht="15" customHeight="1">
      <c r="B10" s="35">
        <v>2022</v>
      </c>
      <c r="C10" s="87">
        <v>0.84799999999999998</v>
      </c>
      <c r="D10" s="87">
        <v>0.79</v>
      </c>
      <c r="E10" s="61">
        <v>0.30399999999999999</v>
      </c>
      <c r="F10" s="277">
        <v>0.879</v>
      </c>
      <c r="G10" s="277">
        <v>0.81399999999999995</v>
      </c>
      <c r="H10" s="61">
        <v>0.314</v>
      </c>
      <c r="I10" s="13"/>
    </row>
    <row r="11" spans="1:17" ht="15" customHeight="1">
      <c r="B11" s="35">
        <v>2023</v>
      </c>
      <c r="C11" s="87">
        <v>0.8909999999999999</v>
      </c>
      <c r="D11" s="87">
        <v>0.77800000000000002</v>
      </c>
      <c r="E11" s="61">
        <v>0.32400000000000001</v>
      </c>
      <c r="F11" s="277">
        <v>0.879</v>
      </c>
      <c r="G11" s="277">
        <v>0.7659999999999999</v>
      </c>
      <c r="H11" s="61">
        <v>0.34499999999999997</v>
      </c>
      <c r="I11" s="13"/>
    </row>
    <row r="12" spans="1:17" ht="15" customHeight="1">
      <c r="B12" s="363" t="s">
        <v>249</v>
      </c>
      <c r="C12" s="363"/>
      <c r="D12" s="363"/>
      <c r="E12" s="363"/>
      <c r="F12" s="363"/>
      <c r="G12" s="363"/>
      <c r="H12" s="363"/>
      <c r="I12" s="13"/>
    </row>
    <row r="13" spans="1:17">
      <c r="B13" s="36" t="s">
        <v>250</v>
      </c>
      <c r="C13" s="36"/>
      <c r="D13" s="36"/>
      <c r="E13" s="36"/>
      <c r="F13" s="36"/>
      <c r="G13" s="36"/>
      <c r="H13" s="36"/>
    </row>
    <row r="14" spans="1:17" ht="15" customHeight="1">
      <c r="B14" s="16" t="s">
        <v>251</v>
      </c>
      <c r="I14" s="16"/>
      <c r="J14" s="16"/>
      <c r="K14" s="16"/>
      <c r="L14" s="16"/>
      <c r="M14" s="16"/>
      <c r="N14" s="16"/>
      <c r="O14" s="16"/>
      <c r="P14" s="16"/>
      <c r="Q14" s="16"/>
    </row>
    <row r="15" spans="1:17">
      <c r="B15" s="16" t="s">
        <v>252</v>
      </c>
      <c r="C15" s="16"/>
      <c r="D15" s="16"/>
      <c r="E15" s="16"/>
      <c r="F15" s="16"/>
      <c r="G15" s="16"/>
      <c r="H15" s="16"/>
    </row>
    <row r="16" spans="1:17">
      <c r="B16" s="16" t="s">
        <v>253</v>
      </c>
    </row>
    <row r="17" spans="2:9">
      <c r="B17" s="16"/>
    </row>
    <row r="18" spans="2:9" ht="57" customHeight="1">
      <c r="B18" s="62" t="s">
        <v>254</v>
      </c>
      <c r="C18" s="11"/>
      <c r="D18" s="11"/>
      <c r="E18" s="11"/>
      <c r="F18" s="11"/>
      <c r="G18" s="11"/>
      <c r="H18" s="11"/>
    </row>
    <row r="19" spans="2:9" ht="46">
      <c r="B19" s="34" t="s">
        <v>52</v>
      </c>
      <c r="C19" s="33" t="s">
        <v>243</v>
      </c>
      <c r="D19" s="33" t="s">
        <v>244</v>
      </c>
      <c r="E19" s="33" t="s">
        <v>245</v>
      </c>
      <c r="F19" s="33" t="s">
        <v>246</v>
      </c>
      <c r="G19" s="33" t="s">
        <v>247</v>
      </c>
      <c r="H19" s="33" t="s">
        <v>248</v>
      </c>
    </row>
    <row r="20" spans="2:9">
      <c r="B20" s="35">
        <v>2016</v>
      </c>
      <c r="C20" s="87">
        <v>0.86099999999999999</v>
      </c>
      <c r="D20" s="87">
        <v>0.79200000000000004</v>
      </c>
      <c r="E20" s="61">
        <v>0.27399999999999997</v>
      </c>
      <c r="F20" s="61">
        <v>0.85499999999999998</v>
      </c>
      <c r="G20" s="61">
        <v>0.75099999999999989</v>
      </c>
      <c r="H20" s="61">
        <v>0.31900000000000001</v>
      </c>
    </row>
    <row r="21" spans="2:9">
      <c r="B21" s="35">
        <v>2017</v>
      </c>
      <c r="C21" s="87">
        <v>0.85199999999999998</v>
      </c>
      <c r="D21" s="87">
        <v>0.77400000000000002</v>
      </c>
      <c r="E21" s="61">
        <v>0.28000000000000003</v>
      </c>
      <c r="F21" s="61">
        <v>0.82599999999999996</v>
      </c>
      <c r="G21" s="61">
        <v>0.73299999999999998</v>
      </c>
      <c r="H21" s="61">
        <v>0.28499999999999998</v>
      </c>
    </row>
    <row r="22" spans="2:9">
      <c r="B22" s="35">
        <v>2018</v>
      </c>
      <c r="C22" s="87">
        <v>0.84499999999999997</v>
      </c>
      <c r="D22" s="87">
        <v>0.77099999999999991</v>
      </c>
      <c r="E22" s="61">
        <v>0.26</v>
      </c>
      <c r="F22" s="61">
        <v>0.83099999999999996</v>
      </c>
      <c r="G22" s="61">
        <v>0.746</v>
      </c>
      <c r="H22" s="61">
        <v>0.26899999999999996</v>
      </c>
    </row>
    <row r="23" spans="2:9">
      <c r="B23" s="35">
        <v>2019</v>
      </c>
      <c r="C23" s="87">
        <v>0.85899999999999999</v>
      </c>
      <c r="D23" s="87">
        <v>0.77600000000000002</v>
      </c>
      <c r="E23" s="61">
        <v>0.36099999999999999</v>
      </c>
      <c r="F23" s="61">
        <v>0.84599999999999997</v>
      </c>
      <c r="G23" s="61">
        <v>0.74199999999999999</v>
      </c>
      <c r="H23" s="61">
        <v>0.312</v>
      </c>
    </row>
    <row r="24" spans="2:9">
      <c r="B24" s="35">
        <v>2020</v>
      </c>
      <c r="C24" s="87">
        <v>0.82299999999999995</v>
      </c>
      <c r="D24" s="87">
        <v>0.72699999999999998</v>
      </c>
      <c r="E24" s="61">
        <v>0.29899999999999999</v>
      </c>
      <c r="F24" s="61">
        <v>0.79300000000000004</v>
      </c>
      <c r="G24" s="61">
        <v>0.67200000000000004</v>
      </c>
      <c r="H24" s="61">
        <v>0.314</v>
      </c>
    </row>
    <row r="25" spans="2:9">
      <c r="B25" s="35">
        <v>2021</v>
      </c>
      <c r="C25" s="87">
        <v>0.85199999999999998</v>
      </c>
      <c r="D25" s="87">
        <v>0.76300000000000001</v>
      </c>
      <c r="E25" s="61">
        <v>0.318</v>
      </c>
      <c r="F25" s="61">
        <v>0.83900000000000008</v>
      </c>
      <c r="G25" s="61">
        <v>0.72599999999999998</v>
      </c>
      <c r="H25" s="61">
        <v>0.33700000000000002</v>
      </c>
    </row>
    <row r="26" spans="2:9">
      <c r="B26" s="35">
        <v>2022</v>
      </c>
      <c r="C26" s="87">
        <v>0.88800000000000001</v>
      </c>
      <c r="D26" s="87">
        <v>0.82399999999999995</v>
      </c>
      <c r="E26" s="61">
        <v>0.29599999999999999</v>
      </c>
      <c r="F26" s="61">
        <v>0.87400000000000011</v>
      </c>
      <c r="G26" s="61">
        <v>0.79200000000000004</v>
      </c>
      <c r="H26" s="61">
        <v>0.316</v>
      </c>
      <c r="I26" s="13"/>
    </row>
    <row r="27" spans="2:9">
      <c r="B27" s="35">
        <v>2023</v>
      </c>
      <c r="C27" s="87">
        <v>0.88800000000000001</v>
      </c>
      <c r="D27" s="87">
        <v>0.82799999999999996</v>
      </c>
      <c r="E27" s="61">
        <v>0.30099999999999999</v>
      </c>
      <c r="F27" s="61">
        <v>0.87599999999999989</v>
      </c>
      <c r="G27" s="61">
        <v>0.79799999999999993</v>
      </c>
      <c r="H27" s="61">
        <v>0.316</v>
      </c>
      <c r="I27" s="13"/>
    </row>
    <row r="28" spans="2:9">
      <c r="B28" s="363" t="s">
        <v>249</v>
      </c>
      <c r="C28" s="363"/>
      <c r="D28" s="363"/>
      <c r="E28" s="363"/>
      <c r="F28" s="363"/>
      <c r="G28" s="363"/>
      <c r="H28" s="363"/>
      <c r="I28" s="13"/>
    </row>
    <row r="29" spans="2:9">
      <c r="B29" s="36" t="s">
        <v>250</v>
      </c>
      <c r="C29" s="36"/>
      <c r="D29" s="36"/>
      <c r="E29" s="36"/>
      <c r="F29" s="36"/>
      <c r="G29" s="36"/>
      <c r="H29" s="36"/>
    </row>
    <row r="30" spans="2:9">
      <c r="B30" s="16" t="s">
        <v>251</v>
      </c>
      <c r="I30" s="16"/>
    </row>
    <row r="31" spans="2:9">
      <c r="B31" s="16" t="s">
        <v>252</v>
      </c>
      <c r="C31" s="16"/>
      <c r="D31" s="16"/>
      <c r="E31" s="16"/>
      <c r="F31" s="16"/>
      <c r="G31" s="16"/>
      <c r="H31" s="16"/>
    </row>
    <row r="32" spans="2:9">
      <c r="B32" s="16" t="s">
        <v>253</v>
      </c>
    </row>
  </sheetData>
  <mergeCells count="2">
    <mergeCell ref="B12:H12"/>
    <mergeCell ref="B28:H28"/>
  </mergeCells>
  <hyperlinks>
    <hyperlink ref="A1" r:id="rId1" location="Index!A1" xr:uid="{95191358-B795-4F31-8E3D-FA92B6238D55}"/>
  </hyperlinks>
  <pageMargins left="0.25" right="0.25" top="0.75" bottom="0.75" header="0.3" footer="0.3"/>
  <pageSetup paperSize="9" scale="71" orientation="landscape" r:id="rId2"/>
  <headerFooter>
    <oddFooter>&amp;L&amp;1#&amp;"Calibri"&amp;11&amp;K000000OFFICIAL: Sensitive</oddFooter>
  </headerFooter>
  <drawing r:id="rId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45CADE-11D4-4F1E-B7FE-007254A6598B}">
  <dimension ref="A1:F46"/>
  <sheetViews>
    <sheetView showGridLines="0" topLeftCell="A26" zoomScaleNormal="100" zoomScaleSheetLayoutView="175" workbookViewId="0">
      <selection activeCell="I34" sqref="I34:K45"/>
    </sheetView>
  </sheetViews>
  <sheetFormatPr defaultRowHeight="14.5"/>
  <cols>
    <col min="2" max="2" width="32.54296875" style="13" bestFit="1" customWidth="1"/>
    <col min="3" max="3" width="15.81640625" style="13" bestFit="1" customWidth="1"/>
    <col min="4" max="4" width="6.54296875" style="13" bestFit="1" customWidth="1"/>
    <col min="5" max="5" width="20.26953125" style="13" bestFit="1" customWidth="1"/>
  </cols>
  <sheetData>
    <row r="1" spans="1:5">
      <c r="A1" s="2" t="s">
        <v>50</v>
      </c>
    </row>
    <row r="2" spans="1:5">
      <c r="B2" s="63" t="s">
        <v>255</v>
      </c>
    </row>
    <row r="3" spans="1:5">
      <c r="B3" s="325" t="s">
        <v>256</v>
      </c>
      <c r="C3" s="325" t="s">
        <v>52</v>
      </c>
      <c r="D3" s="325" t="s">
        <v>257</v>
      </c>
      <c r="E3" s="325" t="s">
        <v>258</v>
      </c>
    </row>
    <row r="4" spans="1:5">
      <c r="B4" s="17" t="s">
        <v>259</v>
      </c>
      <c r="C4" s="81" t="s">
        <v>260</v>
      </c>
      <c r="D4" s="40">
        <v>1</v>
      </c>
      <c r="E4" s="40">
        <v>1</v>
      </c>
    </row>
    <row r="5" spans="1:5">
      <c r="B5" s="17"/>
      <c r="C5" s="81" t="s">
        <v>261</v>
      </c>
      <c r="D5" s="41">
        <v>6</v>
      </c>
      <c r="E5" s="41">
        <v>6</v>
      </c>
    </row>
    <row r="6" spans="1:5">
      <c r="B6" s="17"/>
      <c r="C6" s="81" t="s">
        <v>262</v>
      </c>
      <c r="D6" s="41">
        <v>32</v>
      </c>
      <c r="E6" s="41">
        <v>32</v>
      </c>
    </row>
    <row r="7" spans="1:5">
      <c r="B7" s="17"/>
      <c r="C7" s="81" t="s">
        <v>263</v>
      </c>
      <c r="D7" s="93">
        <v>44</v>
      </c>
      <c r="E7" s="93">
        <v>44</v>
      </c>
    </row>
    <row r="8" spans="1:5">
      <c r="B8" s="17"/>
      <c r="C8" s="81" t="s">
        <v>264</v>
      </c>
      <c r="D8" s="93">
        <v>33</v>
      </c>
      <c r="E8" s="93">
        <v>33</v>
      </c>
    </row>
    <row r="9" spans="1:5">
      <c r="B9" s="17"/>
      <c r="C9" s="81" t="s">
        <v>265</v>
      </c>
      <c r="D9" s="93">
        <v>17</v>
      </c>
      <c r="E9" s="93">
        <v>17</v>
      </c>
    </row>
    <row r="10" spans="1:5">
      <c r="B10" s="17"/>
      <c r="C10" s="94" t="s">
        <v>266</v>
      </c>
      <c r="D10" s="95">
        <v>12</v>
      </c>
      <c r="E10" s="95">
        <v>11</v>
      </c>
    </row>
    <row r="11" spans="1:5" ht="24">
      <c r="B11" s="280" t="s">
        <v>267</v>
      </c>
      <c r="C11" s="281">
        <v>2017</v>
      </c>
      <c r="D11" s="282">
        <v>7</v>
      </c>
      <c r="E11" s="282">
        <v>5</v>
      </c>
    </row>
    <row r="12" spans="1:5">
      <c r="B12" s="17"/>
      <c r="C12" s="81">
        <v>2018</v>
      </c>
      <c r="D12" s="41">
        <v>4</v>
      </c>
      <c r="E12" s="41">
        <v>3</v>
      </c>
    </row>
    <row r="13" spans="1:5">
      <c r="B13" s="17"/>
      <c r="C13" s="81">
        <v>2019</v>
      </c>
      <c r="D13" s="41">
        <v>2</v>
      </c>
      <c r="E13" s="41">
        <v>1</v>
      </c>
    </row>
    <row r="14" spans="1:5">
      <c r="B14" s="17"/>
      <c r="C14" s="81">
        <v>2020</v>
      </c>
      <c r="D14" s="41">
        <v>13</v>
      </c>
      <c r="E14" s="41">
        <v>13</v>
      </c>
    </row>
    <row r="15" spans="1:5">
      <c r="B15" s="17"/>
      <c r="C15" s="81">
        <v>2021</v>
      </c>
      <c r="D15" s="41">
        <v>7</v>
      </c>
      <c r="E15" s="41">
        <v>7</v>
      </c>
    </row>
    <row r="16" spans="1:5">
      <c r="B16" s="17"/>
      <c r="C16" s="81">
        <v>2022</v>
      </c>
      <c r="D16" s="41">
        <v>5</v>
      </c>
      <c r="E16" s="41">
        <v>4</v>
      </c>
    </row>
    <row r="17" spans="2:6">
      <c r="B17" s="17"/>
      <c r="C17" s="81">
        <v>2023</v>
      </c>
      <c r="D17" s="13">
        <v>4</v>
      </c>
      <c r="E17" s="13">
        <v>3</v>
      </c>
    </row>
    <row r="18" spans="2:6">
      <c r="B18" s="17"/>
      <c r="C18" s="94">
        <v>2024</v>
      </c>
      <c r="D18" s="95">
        <v>4</v>
      </c>
      <c r="E18" s="95">
        <v>4</v>
      </c>
    </row>
    <row r="19" spans="2:6" ht="24">
      <c r="B19" s="280" t="s">
        <v>268</v>
      </c>
      <c r="C19" s="283">
        <v>2017</v>
      </c>
      <c r="D19" s="284">
        <v>39</v>
      </c>
      <c r="E19" s="284">
        <v>24</v>
      </c>
    </row>
    <row r="20" spans="2:6">
      <c r="B20" s="17"/>
      <c r="C20" s="94">
        <v>2018</v>
      </c>
      <c r="D20" s="95">
        <v>35</v>
      </c>
      <c r="E20" s="95">
        <v>30</v>
      </c>
    </row>
    <row r="21" spans="2:6">
      <c r="B21" s="17"/>
      <c r="C21" s="94" t="s">
        <v>269</v>
      </c>
      <c r="D21" s="95">
        <v>57</v>
      </c>
      <c r="E21" s="95">
        <v>56</v>
      </c>
    </row>
    <row r="22" spans="2:6">
      <c r="B22" s="17"/>
      <c r="C22" s="94">
        <v>2020</v>
      </c>
      <c r="D22" s="95">
        <v>26</v>
      </c>
      <c r="E22" s="95">
        <v>25</v>
      </c>
    </row>
    <row r="23" spans="2:6">
      <c r="B23" s="17"/>
      <c r="C23" s="94">
        <v>2021</v>
      </c>
      <c r="D23" s="95">
        <v>25</v>
      </c>
      <c r="E23" s="95">
        <v>25</v>
      </c>
    </row>
    <row r="24" spans="2:6">
      <c r="B24" s="17"/>
      <c r="C24" s="94">
        <v>2022</v>
      </c>
      <c r="D24" s="95">
        <v>13</v>
      </c>
      <c r="E24" s="95">
        <v>13</v>
      </c>
    </row>
    <row r="25" spans="2:6">
      <c r="B25" s="17"/>
      <c r="C25" s="94">
        <v>2023</v>
      </c>
      <c r="D25" s="95">
        <v>15</v>
      </c>
      <c r="E25" s="95">
        <v>15</v>
      </c>
      <c r="F25" s="51"/>
    </row>
    <row r="26" spans="2:6">
      <c r="B26" s="17"/>
      <c r="C26" s="94" t="s">
        <v>270</v>
      </c>
      <c r="D26" s="95">
        <v>7</v>
      </c>
      <c r="E26" s="95">
        <v>2</v>
      </c>
      <c r="F26" s="51"/>
    </row>
    <row r="27" spans="2:6">
      <c r="B27" s="278" t="s">
        <v>271</v>
      </c>
      <c r="C27" s="279"/>
      <c r="D27" s="279"/>
      <c r="E27" s="279"/>
    </row>
    <row r="28" spans="2:6">
      <c r="B28" s="16" t="s">
        <v>272</v>
      </c>
    </row>
    <row r="29" spans="2:6" ht="34.5" customHeight="1">
      <c r="B29" s="350" t="s">
        <v>273</v>
      </c>
      <c r="C29" s="350"/>
      <c r="D29" s="350"/>
      <c r="E29" s="350"/>
    </row>
    <row r="30" spans="2:6" ht="29.25" customHeight="1">
      <c r="B30" s="350" t="s">
        <v>274</v>
      </c>
      <c r="C30" s="350"/>
      <c r="D30" s="350"/>
      <c r="E30" s="350"/>
    </row>
    <row r="33" customFormat="1"/>
    <row r="34" customFormat="1"/>
    <row r="35" customFormat="1"/>
    <row r="36" customFormat="1"/>
    <row r="37" customFormat="1"/>
    <row r="38" customFormat="1"/>
    <row r="39" customFormat="1"/>
    <row r="40" customFormat="1"/>
    <row r="41" customFormat="1"/>
    <row r="42" customFormat="1"/>
    <row r="43" customFormat="1"/>
    <row r="44" customFormat="1"/>
    <row r="45" customFormat="1"/>
    <row r="46" customFormat="1"/>
  </sheetData>
  <mergeCells count="2">
    <mergeCell ref="B29:E29"/>
    <mergeCell ref="B30:E30"/>
  </mergeCells>
  <hyperlinks>
    <hyperlink ref="A1" r:id="rId1" location="Index!A1" xr:uid="{6DEAACBA-FC8D-4B3F-B8F4-8B6EC73963AA}"/>
  </hyperlinks>
  <pageMargins left="0.7" right="0.7" top="0.75" bottom="0.75" header="0.3" footer="0.3"/>
  <pageSetup paperSize="9" orientation="landscape" r:id="rId2"/>
  <headerFooter>
    <oddFooter>&amp;L&amp;1#&amp;"Calibri"&amp;11&amp;K000000OFFICIAL: Sensitive</oddFooter>
  </headerFooter>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9B4A11-64A9-4D72-9A7D-8E9CCA828309}">
  <dimension ref="A1:N25"/>
  <sheetViews>
    <sheetView showGridLines="0" zoomScaleNormal="100" zoomScaleSheetLayoutView="130" workbookViewId="0">
      <selection activeCell="J21" sqref="J21"/>
    </sheetView>
  </sheetViews>
  <sheetFormatPr defaultRowHeight="14.5"/>
  <cols>
    <col min="1" max="1" width="6.26953125" customWidth="1"/>
    <col min="3" max="3" width="10.26953125" customWidth="1"/>
    <col min="4" max="4" width="10.81640625" customWidth="1"/>
  </cols>
  <sheetData>
    <row r="1" spans="1:14">
      <c r="A1" s="2" t="s">
        <v>50</v>
      </c>
      <c r="N1" s="2"/>
    </row>
    <row r="2" spans="1:14">
      <c r="B2" s="62" t="s">
        <v>64</v>
      </c>
      <c r="C2" s="11"/>
      <c r="D2" s="11"/>
      <c r="F2" s="89"/>
    </row>
    <row r="3" spans="1:14" ht="24">
      <c r="B3" s="45" t="s">
        <v>52</v>
      </c>
      <c r="C3" s="10" t="s">
        <v>53</v>
      </c>
      <c r="D3" s="10" t="s">
        <v>65</v>
      </c>
    </row>
    <row r="4" spans="1:14">
      <c r="B4" s="46">
        <v>2016</v>
      </c>
      <c r="C4" s="110">
        <v>642</v>
      </c>
      <c r="D4" s="111">
        <v>0.44600000000000001</v>
      </c>
    </row>
    <row r="5" spans="1:14">
      <c r="B5" s="46">
        <v>2017</v>
      </c>
      <c r="C5" s="110">
        <v>750</v>
      </c>
      <c r="D5" s="111">
        <v>0.51700000000000002</v>
      </c>
    </row>
    <row r="6" spans="1:14">
      <c r="B6" s="46">
        <v>2018</v>
      </c>
      <c r="C6" s="110">
        <v>852</v>
      </c>
      <c r="D6" s="111">
        <v>0.60799999999999998</v>
      </c>
    </row>
    <row r="7" spans="1:14">
      <c r="B7" s="46">
        <v>2019</v>
      </c>
      <c r="C7" s="110">
        <v>952</v>
      </c>
      <c r="D7" s="111">
        <v>0.66100000000000003</v>
      </c>
    </row>
    <row r="8" spans="1:14">
      <c r="B8" s="46">
        <v>2020</v>
      </c>
      <c r="C8" s="110">
        <v>977</v>
      </c>
      <c r="D8" s="111">
        <v>0.68200000000000005</v>
      </c>
    </row>
    <row r="9" spans="1:14">
      <c r="B9" s="46">
        <v>2021</v>
      </c>
      <c r="C9" s="251">
        <v>1101</v>
      </c>
      <c r="D9" s="111">
        <v>0.75600000000000001</v>
      </c>
      <c r="E9" s="104"/>
    </row>
    <row r="10" spans="1:14">
      <c r="B10" s="46">
        <v>2022</v>
      </c>
      <c r="C10" s="251">
        <v>1371</v>
      </c>
      <c r="D10" s="111">
        <v>0.90700000000000003</v>
      </c>
      <c r="E10" s="104"/>
      <c r="F10" s="239"/>
      <c r="G10" s="198"/>
      <c r="H10" s="224"/>
    </row>
    <row r="11" spans="1:14">
      <c r="B11" s="46">
        <v>2023</v>
      </c>
      <c r="C11" s="251">
        <v>1442</v>
      </c>
      <c r="D11" s="111">
        <v>0.92300000000000004</v>
      </c>
      <c r="E11" s="104"/>
      <c r="F11" s="239"/>
      <c r="G11" s="198"/>
      <c r="H11" s="224"/>
    </row>
    <row r="12" spans="1:14">
      <c r="B12" s="252" t="s">
        <v>58</v>
      </c>
      <c r="C12" s="254"/>
      <c r="D12" s="254"/>
      <c r="E12" s="104"/>
      <c r="F12" s="227"/>
      <c r="G12" s="227"/>
      <c r="H12" s="227"/>
      <c r="I12" s="227"/>
      <c r="J12" s="227"/>
    </row>
    <row r="13" spans="1:14" ht="14.5" customHeight="1">
      <c r="B13" s="234" t="s">
        <v>66</v>
      </c>
      <c r="C13" s="227"/>
      <c r="D13" s="227"/>
      <c r="E13" s="227"/>
      <c r="F13" s="186"/>
      <c r="G13" s="186"/>
      <c r="H13" s="186"/>
      <c r="I13" s="186"/>
      <c r="J13" s="186"/>
    </row>
    <row r="14" spans="1:14" ht="14.5" customHeight="1">
      <c r="B14" s="176" t="s">
        <v>60</v>
      </c>
      <c r="C14" s="186"/>
      <c r="D14" s="186"/>
      <c r="E14" s="186"/>
      <c r="F14" s="228"/>
      <c r="G14" s="228"/>
      <c r="H14" s="228"/>
      <c r="I14" s="228"/>
      <c r="J14" s="228"/>
    </row>
    <row r="15" spans="1:14">
      <c r="B15" s="235" t="s">
        <v>67</v>
      </c>
      <c r="C15" s="228"/>
      <c r="D15" s="228"/>
      <c r="E15" s="228"/>
    </row>
    <row r="18" spans="2:4">
      <c r="B18" s="62" t="s">
        <v>68</v>
      </c>
      <c r="C18" s="11"/>
      <c r="D18" s="11"/>
    </row>
    <row r="19" spans="2:4" ht="24">
      <c r="B19" s="45" t="s">
        <v>52</v>
      </c>
      <c r="C19" s="10" t="s">
        <v>53</v>
      </c>
      <c r="D19" s="10" t="s">
        <v>65</v>
      </c>
    </row>
    <row r="20" spans="2:4">
      <c r="B20" s="46">
        <v>2022</v>
      </c>
      <c r="C20" s="251">
        <v>1442</v>
      </c>
      <c r="D20" s="111">
        <v>0.998</v>
      </c>
    </row>
    <row r="21" spans="2:4">
      <c r="B21" s="46">
        <v>2023</v>
      </c>
      <c r="C21" s="251">
        <v>1578</v>
      </c>
      <c r="D21" s="111">
        <v>1</v>
      </c>
    </row>
    <row r="22" spans="2:4">
      <c r="B22" s="252" t="s">
        <v>58</v>
      </c>
      <c r="C22" s="254"/>
      <c r="D22" s="254"/>
    </row>
    <row r="23" spans="2:4">
      <c r="B23" s="234" t="s">
        <v>69</v>
      </c>
      <c r="C23" s="227"/>
      <c r="D23" s="227"/>
    </row>
    <row r="24" spans="2:4">
      <c r="B24" s="176" t="s">
        <v>67</v>
      </c>
      <c r="C24" s="186"/>
      <c r="D24" s="186"/>
    </row>
    <row r="25" spans="2:4">
      <c r="B25" s="235"/>
      <c r="C25" s="228"/>
      <c r="D25" s="228"/>
    </row>
  </sheetData>
  <hyperlinks>
    <hyperlink ref="A1" r:id="rId1" location="Index!A1" xr:uid="{CD0334BB-436A-475C-A05C-FAB1797AEC82}"/>
  </hyperlinks>
  <pageMargins left="0.7" right="0.7" top="0.75" bottom="0.75" header="0.3" footer="0.3"/>
  <pageSetup paperSize="9" orientation="landscape" r:id="rId2"/>
  <headerFooter>
    <oddFooter>&amp;L&amp;1#&amp;"Calibri"&amp;11&amp;K000000OFFICIAL: Sensitive</oddFooter>
  </headerFooter>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767F4F-F977-464F-9C9E-012A3F65B3B9}">
  <dimension ref="A1:J12"/>
  <sheetViews>
    <sheetView showGridLines="0" zoomScaleNormal="100" zoomScaleSheetLayoutView="190" workbookViewId="0">
      <selection activeCell="F1" sqref="A1:F1048576"/>
    </sheetView>
  </sheetViews>
  <sheetFormatPr defaultRowHeight="14.5"/>
  <cols>
    <col min="1" max="1" width="6.1796875" customWidth="1"/>
    <col min="2" max="3" width="9.1796875" style="7"/>
    <col min="4" max="4" width="12.54296875" style="7" customWidth="1"/>
    <col min="5" max="6" width="9.1796875" style="7"/>
    <col min="23" max="23" width="10" bestFit="1" customWidth="1"/>
  </cols>
  <sheetData>
    <row r="1" spans="1:10">
      <c r="A1" s="2" t="s">
        <v>50</v>
      </c>
      <c r="B1" s="328" t="s">
        <v>70</v>
      </c>
      <c r="C1" s="328"/>
      <c r="D1" s="328"/>
      <c r="E1"/>
      <c r="F1"/>
    </row>
    <row r="2" spans="1:10">
      <c r="B2" s="62" t="s">
        <v>71</v>
      </c>
      <c r="C2" s="12"/>
      <c r="D2" s="12"/>
      <c r="E2" s="12"/>
      <c r="F2" s="12"/>
    </row>
    <row r="3" spans="1:10" ht="24">
      <c r="B3" s="45" t="s">
        <v>52</v>
      </c>
      <c r="C3" s="10" t="s">
        <v>65</v>
      </c>
      <c r="D3" s="10" t="s">
        <v>72</v>
      </c>
      <c r="E3" s="39" t="s">
        <v>56</v>
      </c>
      <c r="F3" s="18" t="s">
        <v>57</v>
      </c>
    </row>
    <row r="4" spans="1:10">
      <c r="B4" s="46">
        <v>2009</v>
      </c>
      <c r="C4" s="9">
        <v>0.42399999999999999</v>
      </c>
      <c r="D4" s="9">
        <v>0.20300000000000001</v>
      </c>
      <c r="E4" s="22">
        <f>C4-D4</f>
        <v>0.22099999999999997</v>
      </c>
      <c r="F4" s="23">
        <f>C4/D4</f>
        <v>2.0886699507389159</v>
      </c>
    </row>
    <row r="5" spans="1:10">
      <c r="B5" s="46">
        <v>2012</v>
      </c>
      <c r="C5" s="9">
        <v>0.39600000000000002</v>
      </c>
      <c r="D5" s="9">
        <v>0.19500000000000001</v>
      </c>
      <c r="E5" s="22">
        <f t="shared" ref="E5:E8" si="0">C5-D5</f>
        <v>0.20100000000000001</v>
      </c>
      <c r="F5" s="23">
        <f t="shared" ref="F5:F8" si="1">C5/D5</f>
        <v>2.0307692307692307</v>
      </c>
    </row>
    <row r="6" spans="1:10">
      <c r="B6" s="46">
        <v>2015</v>
      </c>
      <c r="C6" s="9">
        <v>0.40299999999999997</v>
      </c>
      <c r="D6" s="9">
        <v>0.19899999999999998</v>
      </c>
      <c r="E6" s="22">
        <f t="shared" si="0"/>
        <v>0.20399999999999999</v>
      </c>
      <c r="F6" s="23">
        <f t="shared" si="1"/>
        <v>2.0251256281407035</v>
      </c>
    </row>
    <row r="7" spans="1:10">
      <c r="B7" s="46">
        <v>2018</v>
      </c>
      <c r="C7" s="9">
        <v>0.42399999999999999</v>
      </c>
      <c r="D7" s="9">
        <v>0.19800000000000001</v>
      </c>
      <c r="E7" s="22">
        <f t="shared" si="0"/>
        <v>0.22599999999999998</v>
      </c>
      <c r="F7" s="23">
        <f t="shared" si="1"/>
        <v>2.1414141414141414</v>
      </c>
    </row>
    <row r="8" spans="1:10">
      <c r="B8" s="46">
        <v>2021</v>
      </c>
      <c r="C8" s="9">
        <v>0.41299999999999998</v>
      </c>
      <c r="D8" s="9">
        <v>0.19900000000000001</v>
      </c>
      <c r="E8" s="22">
        <f t="shared" si="0"/>
        <v>0.21399999999999997</v>
      </c>
      <c r="F8" s="23">
        <f t="shared" si="1"/>
        <v>2.0753768844221105</v>
      </c>
      <c r="G8" s="104"/>
    </row>
    <row r="9" spans="1:10">
      <c r="B9" s="252" t="s">
        <v>73</v>
      </c>
      <c r="C9" s="253"/>
      <c r="D9" s="253"/>
      <c r="E9" s="253"/>
      <c r="F9" s="253"/>
      <c r="G9" s="104"/>
    </row>
    <row r="10" spans="1:10">
      <c r="B10" s="6" t="s">
        <v>74</v>
      </c>
    </row>
    <row r="12" spans="1:10">
      <c r="H12" s="88"/>
      <c r="I12" s="88"/>
      <c r="J12" s="88"/>
    </row>
  </sheetData>
  <mergeCells count="1">
    <mergeCell ref="B1:D1"/>
  </mergeCells>
  <hyperlinks>
    <hyperlink ref="A1" r:id="rId1" location="Index!A1" xr:uid="{1FA0008B-8E80-4FFB-A32D-B4E2993FE94F}"/>
  </hyperlinks>
  <pageMargins left="0.7" right="0.7" top="0.75" bottom="0.75" header="0.3" footer="0.3"/>
  <pageSetup paperSize="9" orientation="landscape" r:id="rId2"/>
  <headerFooter>
    <oddFooter>&amp;L&amp;1#&amp;"Calibri"&amp;11&amp;K000000OFFICIAL: Sensitive</oddFooter>
  </headerFooter>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261B19-A002-4CAD-866C-37C9C0484961}">
  <sheetPr>
    <pageSetUpPr fitToPage="1"/>
  </sheetPr>
  <dimension ref="A1:K26"/>
  <sheetViews>
    <sheetView showGridLines="0" zoomScaleNormal="100" zoomScaleSheetLayoutView="130" workbookViewId="0">
      <selection activeCell="H27" sqref="H27"/>
    </sheetView>
  </sheetViews>
  <sheetFormatPr defaultRowHeight="14.5"/>
  <cols>
    <col min="1" max="1" width="6.1796875" customWidth="1"/>
    <col min="2" max="2" width="7.54296875" customWidth="1"/>
    <col min="3" max="3" width="15.1796875" customWidth="1"/>
    <col min="4" max="4" width="12.54296875" bestFit="1" customWidth="1"/>
    <col min="5" max="5" width="6.81640625" bestFit="1" customWidth="1"/>
    <col min="6" max="6" width="8.1796875" customWidth="1"/>
    <col min="7" max="7" width="1.81640625" customWidth="1"/>
    <col min="8" max="9" width="15.1796875" customWidth="1"/>
    <col min="11" max="11" width="12.26953125" customWidth="1"/>
  </cols>
  <sheetData>
    <row r="1" spans="1:11" ht="12" customHeight="1">
      <c r="A1" s="2" t="s">
        <v>50</v>
      </c>
      <c r="B1" s="331"/>
      <c r="C1" s="331"/>
      <c r="D1" s="331"/>
    </row>
    <row r="2" spans="1:11">
      <c r="B2" s="63" t="s">
        <v>75</v>
      </c>
      <c r="C2" s="12"/>
      <c r="D2" s="12"/>
      <c r="E2" s="12"/>
      <c r="F2" s="12"/>
      <c r="G2" s="11"/>
      <c r="H2" s="11"/>
      <c r="I2" s="11"/>
      <c r="J2" s="11"/>
      <c r="K2" s="11"/>
    </row>
    <row r="3" spans="1:11">
      <c r="A3" s="2"/>
      <c r="B3" s="42"/>
      <c r="C3" s="329">
        <v>2023</v>
      </c>
      <c r="D3" s="329"/>
      <c r="E3" s="330"/>
      <c r="F3" s="330"/>
      <c r="G3" s="43"/>
      <c r="H3" s="329">
        <v>2024</v>
      </c>
      <c r="I3" s="329"/>
      <c r="J3" s="330"/>
      <c r="K3" s="330"/>
    </row>
    <row r="4" spans="1:11" ht="24">
      <c r="B4" s="15" t="s">
        <v>76</v>
      </c>
      <c r="C4" s="117" t="s">
        <v>65</v>
      </c>
      <c r="D4" s="117" t="s">
        <v>77</v>
      </c>
      <c r="E4" s="20" t="s">
        <v>56</v>
      </c>
      <c r="F4" s="20" t="s">
        <v>78</v>
      </c>
      <c r="H4" s="117" t="s">
        <v>65</v>
      </c>
      <c r="I4" s="117" t="s">
        <v>77</v>
      </c>
      <c r="J4" s="20" t="s">
        <v>56</v>
      </c>
      <c r="K4" s="20" t="s">
        <v>78</v>
      </c>
    </row>
    <row r="5" spans="1:11">
      <c r="B5" s="17" t="s">
        <v>79</v>
      </c>
      <c r="C5" s="155">
        <v>0.47</v>
      </c>
      <c r="D5" s="155">
        <v>0.72199999999999998</v>
      </c>
      <c r="E5" s="288">
        <v>0.252</v>
      </c>
      <c r="F5" s="289">
        <v>0.7</v>
      </c>
      <c r="H5" s="155">
        <v>0.48699999999999999</v>
      </c>
      <c r="I5" s="155">
        <v>0.72</v>
      </c>
      <c r="J5" s="288">
        <v>0.23300000000000001</v>
      </c>
      <c r="K5" s="289">
        <v>0.7</v>
      </c>
    </row>
    <row r="6" spans="1:11">
      <c r="B6" s="17" t="s">
        <v>80</v>
      </c>
      <c r="C6" s="156">
        <v>0.50600000000000001</v>
      </c>
      <c r="D6" s="156">
        <v>0.79500000000000004</v>
      </c>
      <c r="E6" s="157">
        <v>0.28899999999999998</v>
      </c>
      <c r="F6" s="23">
        <v>0.6</v>
      </c>
      <c r="H6" s="156">
        <v>0.50600000000000001</v>
      </c>
      <c r="I6" s="156">
        <v>0.77100000000000002</v>
      </c>
      <c r="J6" s="157">
        <v>0.26500000000000001</v>
      </c>
      <c r="K6" s="23">
        <v>0.7</v>
      </c>
    </row>
    <row r="7" spans="1:11">
      <c r="B7" s="17" t="s">
        <v>81</v>
      </c>
      <c r="C7" s="156">
        <v>0.41799999999999998</v>
      </c>
      <c r="D7" s="156">
        <v>0.72899999999999998</v>
      </c>
      <c r="E7" s="157">
        <v>0.311</v>
      </c>
      <c r="F7" s="23">
        <v>0.6</v>
      </c>
      <c r="H7" s="156">
        <v>0.42599999999999999</v>
      </c>
      <c r="I7" s="156">
        <v>0.72599999999999998</v>
      </c>
      <c r="J7" s="157">
        <v>0.3</v>
      </c>
      <c r="K7" s="23">
        <v>0.6</v>
      </c>
    </row>
    <row r="8" spans="1:11">
      <c r="B8" s="18" t="s">
        <v>82</v>
      </c>
      <c r="C8" s="158">
        <v>0.38900000000000001</v>
      </c>
      <c r="D8" s="158">
        <v>0.66800000000000004</v>
      </c>
      <c r="E8" s="290">
        <v>0.27900000000000003</v>
      </c>
      <c r="F8" s="14">
        <v>0.6</v>
      </c>
      <c r="H8" s="158">
        <v>0.36699999999999999</v>
      </c>
      <c r="I8" s="158">
        <v>0.67100000000000004</v>
      </c>
      <c r="J8" s="290">
        <v>0.30399999999999999</v>
      </c>
      <c r="K8" s="14">
        <v>0.5</v>
      </c>
    </row>
    <row r="9" spans="1:11">
      <c r="B9" s="291" t="s">
        <v>83</v>
      </c>
    </row>
    <row r="10" spans="1:11">
      <c r="B10" s="291" t="s">
        <v>84</v>
      </c>
    </row>
    <row r="11" spans="1:11">
      <c r="B11" s="291" t="s">
        <v>85</v>
      </c>
    </row>
    <row r="12" spans="1:11">
      <c r="B12" s="331"/>
      <c r="C12" s="331"/>
      <c r="D12" s="331"/>
    </row>
    <row r="13" spans="1:11">
      <c r="B13" s="63" t="s">
        <v>86</v>
      </c>
      <c r="C13" s="12"/>
      <c r="D13" s="12"/>
      <c r="E13" s="12"/>
      <c r="F13" s="12"/>
      <c r="G13" s="11"/>
      <c r="H13" s="11"/>
      <c r="I13" s="11"/>
      <c r="J13" s="11"/>
      <c r="K13" s="11"/>
    </row>
    <row r="14" spans="1:11">
      <c r="B14" s="38"/>
      <c r="C14" s="329">
        <v>2023</v>
      </c>
      <c r="D14" s="329"/>
      <c r="E14" s="330"/>
      <c r="F14" s="330"/>
      <c r="G14" s="43"/>
      <c r="H14" s="329">
        <v>2024</v>
      </c>
      <c r="I14" s="329"/>
      <c r="J14" s="330"/>
      <c r="K14" s="330"/>
    </row>
    <row r="15" spans="1:11" ht="24">
      <c r="B15" s="15" t="s">
        <v>76</v>
      </c>
      <c r="C15" s="117" t="s">
        <v>65</v>
      </c>
      <c r="D15" s="117" t="s">
        <v>77</v>
      </c>
      <c r="E15" s="20" t="s">
        <v>56</v>
      </c>
      <c r="F15" s="20" t="s">
        <v>78</v>
      </c>
      <c r="H15" s="117" t="s">
        <v>65</v>
      </c>
      <c r="I15" s="117" t="s">
        <v>77</v>
      </c>
      <c r="J15" s="20" t="s">
        <v>56</v>
      </c>
      <c r="K15" s="20" t="s">
        <v>78</v>
      </c>
    </row>
    <row r="16" spans="1:11">
      <c r="B16" s="17" t="s">
        <v>79</v>
      </c>
      <c r="C16" s="155">
        <v>0.42899999999999999</v>
      </c>
      <c r="D16" s="155">
        <v>0.70399999999999996</v>
      </c>
      <c r="E16" s="288">
        <v>0.27500000000000002</v>
      </c>
      <c r="F16" s="289">
        <v>0.6</v>
      </c>
      <c r="H16" s="155">
        <v>0.42699999999999999</v>
      </c>
      <c r="I16" s="155">
        <v>0.68400000000000005</v>
      </c>
      <c r="J16" s="288">
        <v>0.25700000000000001</v>
      </c>
      <c r="K16" s="289">
        <v>0.6</v>
      </c>
    </row>
    <row r="17" spans="2:11">
      <c r="B17" s="17" t="s">
        <v>80</v>
      </c>
      <c r="C17" s="156">
        <v>0.38500000000000001</v>
      </c>
      <c r="D17" s="156">
        <v>0.71</v>
      </c>
      <c r="E17" s="157">
        <v>0.32500000000000001</v>
      </c>
      <c r="F17" s="23">
        <v>0.5</v>
      </c>
      <c r="H17" s="156">
        <v>0.41</v>
      </c>
      <c r="I17" s="156">
        <v>0.71799999999999997</v>
      </c>
      <c r="J17" s="157">
        <v>0.308</v>
      </c>
      <c r="K17" s="23">
        <v>0.6</v>
      </c>
    </row>
    <row r="18" spans="2:11">
      <c r="B18" s="17" t="s">
        <v>81</v>
      </c>
      <c r="C18" s="156">
        <v>0.34599999999999997</v>
      </c>
      <c r="D18" s="156">
        <v>0.70099999999999996</v>
      </c>
      <c r="E18" s="157">
        <v>0.35499999999999998</v>
      </c>
      <c r="F18" s="23">
        <v>0.5</v>
      </c>
      <c r="H18" s="156">
        <v>0.374</v>
      </c>
      <c r="I18" s="156">
        <v>0.70299999999999996</v>
      </c>
      <c r="J18" s="157">
        <v>0.32900000000000001</v>
      </c>
      <c r="K18" s="23">
        <v>0.5</v>
      </c>
    </row>
    <row r="19" spans="2:11">
      <c r="B19" s="18" t="s">
        <v>82</v>
      </c>
      <c r="C19" s="158">
        <v>0.32500000000000001</v>
      </c>
      <c r="D19" s="158">
        <v>0.67400000000000004</v>
      </c>
      <c r="E19" s="290">
        <v>0.34899999999999998</v>
      </c>
      <c r="F19" s="14">
        <v>0.5</v>
      </c>
      <c r="H19" s="158">
        <v>0.33200000000000002</v>
      </c>
      <c r="I19" s="158">
        <v>0.66100000000000003</v>
      </c>
      <c r="J19" s="290">
        <v>0.32900000000000001</v>
      </c>
      <c r="K19" s="14">
        <v>0.5</v>
      </c>
    </row>
    <row r="20" spans="2:11">
      <c r="B20" s="291" t="s">
        <v>83</v>
      </c>
    </row>
    <row r="21" spans="2:11">
      <c r="B21" s="291" t="s">
        <v>84</v>
      </c>
    </row>
    <row r="22" spans="2:11">
      <c r="B22" s="291" t="s">
        <v>85</v>
      </c>
    </row>
    <row r="25" spans="2:11">
      <c r="F25" s="292"/>
      <c r="G25" s="292"/>
      <c r="H25" s="292"/>
    </row>
    <row r="26" spans="2:11">
      <c r="F26" s="292"/>
      <c r="G26" s="292"/>
      <c r="H26" s="292"/>
    </row>
  </sheetData>
  <mergeCells count="6">
    <mergeCell ref="C14:F14"/>
    <mergeCell ref="H14:K14"/>
    <mergeCell ref="B1:D1"/>
    <mergeCell ref="B12:D12"/>
    <mergeCell ref="C3:F3"/>
    <mergeCell ref="H3:K3"/>
  </mergeCells>
  <phoneticPr fontId="93" type="noConversion"/>
  <hyperlinks>
    <hyperlink ref="A1" r:id="rId1" location="Index!A1" xr:uid="{5AB32474-83B1-42EB-B1D1-19A3FA706303}"/>
  </hyperlinks>
  <pageMargins left="0.25" right="0.25" top="0.75" bottom="0.75" header="0.3" footer="0.3"/>
  <pageSetup paperSize="9" scale="88" orientation="landscape" r:id="rId2"/>
  <headerFooter>
    <oddFooter>&amp;L&amp;1#&amp;"Calibri"&amp;11&amp;K000000OFFICIAL: Sensitive</oddFooter>
  </headerFooter>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6CE320-C20D-4B3A-B133-635636E594E7}">
  <dimension ref="A1:Q29"/>
  <sheetViews>
    <sheetView showGridLines="0" zoomScaleNormal="100" zoomScaleSheetLayoutView="80" workbookViewId="0">
      <selection activeCell="I21" sqref="I21"/>
    </sheetView>
  </sheetViews>
  <sheetFormatPr defaultRowHeight="14.5"/>
  <cols>
    <col min="1" max="1" width="6.1796875" customWidth="1"/>
    <col min="2" max="2" width="12.7265625" customWidth="1"/>
    <col min="3" max="4" width="12.54296875" customWidth="1"/>
    <col min="6" max="6" width="8.1796875" customWidth="1"/>
    <col min="7" max="7" width="3.26953125" customWidth="1"/>
    <col min="8" max="9" width="12.54296875" customWidth="1"/>
    <col min="12" max="12" width="2.81640625" customWidth="1"/>
    <col min="13" max="14" width="12.54296875" customWidth="1"/>
    <col min="17" max="17" width="5" bestFit="1" customWidth="1"/>
    <col min="21" max="21" width="2.81640625" customWidth="1"/>
  </cols>
  <sheetData>
    <row r="1" spans="1:17">
      <c r="A1" s="2" t="s">
        <v>50</v>
      </c>
    </row>
    <row r="2" spans="1:17">
      <c r="B2" s="62" t="s">
        <v>87</v>
      </c>
      <c r="C2" s="11"/>
      <c r="D2" s="11"/>
      <c r="E2" s="11"/>
      <c r="F2" s="11"/>
      <c r="H2" s="11"/>
      <c r="I2" s="11"/>
      <c r="J2" s="11"/>
      <c r="K2" s="11"/>
      <c r="Q2" s="173"/>
    </row>
    <row r="3" spans="1:17">
      <c r="B3" s="333" t="s">
        <v>76</v>
      </c>
      <c r="C3" s="335">
        <v>2017</v>
      </c>
      <c r="D3" s="335"/>
      <c r="E3" s="335"/>
      <c r="F3" s="335"/>
      <c r="H3" s="335">
        <v>2018</v>
      </c>
      <c r="I3" s="335"/>
      <c r="J3" s="335"/>
      <c r="K3" s="335"/>
      <c r="L3" s="173"/>
      <c r="M3" s="336" t="s">
        <v>88</v>
      </c>
      <c r="N3" s="336"/>
      <c r="O3" s="336"/>
      <c r="P3" s="336"/>
      <c r="Q3" s="25"/>
    </row>
    <row r="4" spans="1:17" ht="24">
      <c r="B4" s="334"/>
      <c r="C4" s="19" t="s">
        <v>89</v>
      </c>
      <c r="D4" s="19" t="s">
        <v>90</v>
      </c>
      <c r="E4" s="20" t="s">
        <v>91</v>
      </c>
      <c r="F4" s="20" t="s">
        <v>78</v>
      </c>
      <c r="G4" s="11"/>
      <c r="H4" s="19" t="s">
        <v>89</v>
      </c>
      <c r="I4" s="19" t="s">
        <v>90</v>
      </c>
      <c r="J4" s="20" t="s">
        <v>91</v>
      </c>
      <c r="K4" s="20" t="s">
        <v>78</v>
      </c>
      <c r="L4" s="20"/>
      <c r="M4" s="19" t="s">
        <v>89</v>
      </c>
      <c r="N4" s="19" t="s">
        <v>90</v>
      </c>
      <c r="O4" s="20" t="s">
        <v>91</v>
      </c>
      <c r="P4" s="20" t="s">
        <v>78</v>
      </c>
      <c r="Q4" s="23"/>
    </row>
    <row r="5" spans="1:17">
      <c r="B5" s="17" t="s">
        <v>92</v>
      </c>
      <c r="C5" s="138">
        <v>80.900000000000006</v>
      </c>
      <c r="D5" s="138">
        <v>82</v>
      </c>
      <c r="E5" s="138">
        <v>-1.1000000000000001</v>
      </c>
      <c r="F5" s="138">
        <v>1</v>
      </c>
      <c r="H5" s="138">
        <v>79.599999999999994</v>
      </c>
      <c r="I5" s="138">
        <v>81.400000000000006</v>
      </c>
      <c r="J5" s="138">
        <v>-1.8</v>
      </c>
      <c r="K5" s="138">
        <v>1</v>
      </c>
      <c r="L5" s="23"/>
      <c r="M5" s="240">
        <v>78.2</v>
      </c>
      <c r="N5" s="240">
        <v>81.099999999999994</v>
      </c>
      <c r="O5" s="240">
        <v>-2.9</v>
      </c>
      <c r="P5" s="240">
        <v>1</v>
      </c>
      <c r="Q5" s="23"/>
    </row>
    <row r="6" spans="1:17">
      <c r="B6" s="17" t="s">
        <v>93</v>
      </c>
      <c r="C6" s="138">
        <v>48.6</v>
      </c>
      <c r="D6" s="138">
        <v>56.3</v>
      </c>
      <c r="E6" s="138">
        <v>-7.7</v>
      </c>
      <c r="F6" s="138">
        <v>0.9</v>
      </c>
      <c r="H6" s="138">
        <v>53</v>
      </c>
      <c r="I6" s="138">
        <v>56.8</v>
      </c>
      <c r="J6" s="138">
        <v>-3.8</v>
      </c>
      <c r="K6" s="138">
        <v>0.9</v>
      </c>
      <c r="L6" s="23"/>
      <c r="M6" s="138">
        <v>51.8</v>
      </c>
      <c r="N6" s="138">
        <v>56.1</v>
      </c>
      <c r="O6" s="138">
        <v>-4.3</v>
      </c>
      <c r="P6" s="138">
        <v>0.9</v>
      </c>
    </row>
    <row r="7" spans="1:17">
      <c r="B7" s="17" t="s">
        <v>94</v>
      </c>
      <c r="C7" s="138">
        <v>45</v>
      </c>
      <c r="D7" s="138">
        <v>53.1</v>
      </c>
      <c r="E7" s="138">
        <v>-8.1</v>
      </c>
      <c r="F7" s="138">
        <v>0.8</v>
      </c>
      <c r="H7" s="138">
        <v>47.4</v>
      </c>
      <c r="I7" s="138">
        <v>53.3</v>
      </c>
      <c r="J7" s="138">
        <v>-5.9</v>
      </c>
      <c r="K7" s="138">
        <v>0.9</v>
      </c>
      <c r="L7" s="23"/>
      <c r="M7" s="138">
        <v>47.8</v>
      </c>
      <c r="N7" s="138">
        <v>53.4</v>
      </c>
      <c r="O7" s="138">
        <v>-5.6</v>
      </c>
      <c r="P7" s="138">
        <v>0.9</v>
      </c>
    </row>
    <row r="8" spans="1:17">
      <c r="B8" s="18" t="s">
        <v>95</v>
      </c>
      <c r="C8" s="143">
        <v>62.6</v>
      </c>
      <c r="D8" s="143">
        <v>66.400000000000006</v>
      </c>
      <c r="E8" s="143">
        <v>-3.8</v>
      </c>
      <c r="F8" s="143">
        <v>0.9</v>
      </c>
      <c r="G8" s="11"/>
      <c r="H8" s="143">
        <v>63.7</v>
      </c>
      <c r="I8" s="143">
        <v>66.400000000000006</v>
      </c>
      <c r="J8" s="143">
        <v>-2.7</v>
      </c>
      <c r="K8" s="143">
        <v>1</v>
      </c>
      <c r="L8" s="14"/>
      <c r="M8" s="143">
        <v>63</v>
      </c>
      <c r="N8" s="143">
        <v>66</v>
      </c>
      <c r="O8" s="143">
        <v>-3</v>
      </c>
      <c r="P8" s="143">
        <v>1</v>
      </c>
    </row>
    <row r="9" spans="1:17">
      <c r="B9" s="17"/>
      <c r="C9" s="14"/>
      <c r="D9" s="14"/>
      <c r="E9" s="14"/>
      <c r="F9" s="14"/>
      <c r="H9" s="14"/>
      <c r="I9" s="14"/>
      <c r="J9" s="14"/>
      <c r="K9" s="14"/>
      <c r="L9" s="23"/>
      <c r="M9" s="14"/>
      <c r="N9" s="14"/>
      <c r="O9" s="14"/>
      <c r="P9" s="14"/>
    </row>
    <row r="10" spans="1:17">
      <c r="B10" s="333" t="s">
        <v>76</v>
      </c>
      <c r="C10" s="336">
        <v>2021</v>
      </c>
      <c r="D10" s="336"/>
      <c r="E10" s="336"/>
      <c r="F10" s="336"/>
      <c r="G10" s="173"/>
      <c r="H10" s="332">
        <v>2022</v>
      </c>
      <c r="I10" s="332"/>
      <c r="J10" s="332"/>
      <c r="K10" s="332"/>
      <c r="L10" s="137"/>
      <c r="M10" s="332">
        <v>2023</v>
      </c>
      <c r="N10" s="332"/>
      <c r="O10" s="332"/>
      <c r="P10" s="332"/>
    </row>
    <row r="11" spans="1:17" ht="24">
      <c r="B11" s="334"/>
      <c r="C11" s="117" t="s">
        <v>89</v>
      </c>
      <c r="D11" s="117" t="s">
        <v>90</v>
      </c>
      <c r="E11" s="25" t="s">
        <v>91</v>
      </c>
      <c r="F11" s="25" t="s">
        <v>78</v>
      </c>
      <c r="G11" s="25"/>
      <c r="H11" s="140" t="s">
        <v>89</v>
      </c>
      <c r="I11" s="140" t="s">
        <v>90</v>
      </c>
      <c r="J11" s="141" t="s">
        <v>91</v>
      </c>
      <c r="K11" s="141" t="s">
        <v>78</v>
      </c>
      <c r="L11" s="142"/>
      <c r="M11" s="140" t="s">
        <v>89</v>
      </c>
      <c r="N11" s="140" t="s">
        <v>90</v>
      </c>
      <c r="O11" s="141" t="s">
        <v>91</v>
      </c>
      <c r="P11" s="141" t="s">
        <v>78</v>
      </c>
    </row>
    <row r="12" spans="1:17">
      <c r="B12" s="17" t="s">
        <v>92</v>
      </c>
      <c r="C12" s="241">
        <v>76.099999999999994</v>
      </c>
      <c r="D12" s="241">
        <v>79.8</v>
      </c>
      <c r="E12" s="241">
        <v>-3.7</v>
      </c>
      <c r="F12" s="241">
        <v>1</v>
      </c>
      <c r="G12" s="23"/>
      <c r="H12" s="242">
        <v>76</v>
      </c>
      <c r="I12" s="138">
        <v>78.400000000000006</v>
      </c>
      <c r="J12" s="138">
        <v>-2.4</v>
      </c>
      <c r="K12" s="138">
        <v>1</v>
      </c>
      <c r="L12" s="135"/>
      <c r="M12" s="138">
        <v>74.099999999999994</v>
      </c>
      <c r="N12" s="138">
        <v>77</v>
      </c>
      <c r="O12" s="138">
        <v>-2.9</v>
      </c>
      <c r="P12" s="138">
        <v>1</v>
      </c>
    </row>
    <row r="13" spans="1:17">
      <c r="B13" s="17" t="s">
        <v>93</v>
      </c>
      <c r="C13" s="138">
        <v>52.3</v>
      </c>
      <c r="D13" s="138">
        <v>60.2</v>
      </c>
      <c r="E13" s="138">
        <v>-7.9</v>
      </c>
      <c r="F13" s="138">
        <v>0.9</v>
      </c>
      <c r="G13" s="23"/>
      <c r="H13" s="138">
        <v>44.8</v>
      </c>
      <c r="I13" s="138">
        <v>49.5</v>
      </c>
      <c r="J13" s="138">
        <v>-4.7</v>
      </c>
      <c r="K13" s="138">
        <v>0.9</v>
      </c>
      <c r="L13" s="135"/>
      <c r="M13" s="138">
        <v>40.799999999999997</v>
      </c>
      <c r="N13" s="138">
        <v>45.6</v>
      </c>
      <c r="O13" s="138">
        <v>-4.8</v>
      </c>
      <c r="P13" s="138">
        <v>0.9</v>
      </c>
    </row>
    <row r="14" spans="1:17">
      <c r="B14" s="17" t="s">
        <v>94</v>
      </c>
      <c r="C14" s="138">
        <v>51.2</v>
      </c>
      <c r="D14" s="138">
        <v>59.7</v>
      </c>
      <c r="E14" s="138">
        <v>-8.5</v>
      </c>
      <c r="F14" s="138">
        <v>0.9</v>
      </c>
      <c r="G14" s="23"/>
      <c r="H14" s="138">
        <v>42.5</v>
      </c>
      <c r="I14" s="138">
        <v>47.4</v>
      </c>
      <c r="J14" s="138">
        <v>-4.9000000000000004</v>
      </c>
      <c r="K14" s="138">
        <v>0.9</v>
      </c>
      <c r="L14" s="135"/>
      <c r="M14" s="138">
        <v>42.1</v>
      </c>
      <c r="N14" s="138">
        <v>45.5</v>
      </c>
      <c r="O14" s="138">
        <v>-3.4</v>
      </c>
      <c r="P14" s="138">
        <v>0.9</v>
      </c>
    </row>
    <row r="15" spans="1:17">
      <c r="B15" s="18" t="s">
        <v>95</v>
      </c>
      <c r="C15" s="143">
        <v>63.7</v>
      </c>
      <c r="D15" s="143">
        <v>68.7</v>
      </c>
      <c r="E15" s="143">
        <v>-5</v>
      </c>
      <c r="F15" s="143">
        <v>0.9</v>
      </c>
      <c r="G15" s="14"/>
      <c r="H15" s="143">
        <v>58.2</v>
      </c>
      <c r="I15" s="143">
        <v>61</v>
      </c>
      <c r="J15" s="143">
        <v>-2.8</v>
      </c>
      <c r="K15" s="143">
        <v>1</v>
      </c>
      <c r="L15" s="135"/>
      <c r="M15" s="143">
        <v>56.3</v>
      </c>
      <c r="N15" s="143">
        <v>58.6</v>
      </c>
      <c r="O15" s="143">
        <v>-2.2999999999999998</v>
      </c>
      <c r="P15" s="143">
        <v>1</v>
      </c>
    </row>
    <row r="16" spans="1:17">
      <c r="B16" s="17"/>
      <c r="C16" s="143"/>
      <c r="D16" s="143"/>
      <c r="E16" s="143"/>
      <c r="F16" s="143"/>
      <c r="G16" s="23"/>
      <c r="H16" s="138"/>
      <c r="I16" s="138"/>
      <c r="J16" s="138"/>
      <c r="K16" s="138"/>
      <c r="L16" s="135"/>
      <c r="M16" s="138"/>
      <c r="N16" s="138"/>
      <c r="O16" s="138"/>
      <c r="P16" s="138"/>
    </row>
    <row r="17" spans="2:11">
      <c r="B17" s="333" t="s">
        <v>76</v>
      </c>
      <c r="C17" s="332">
        <v>2024</v>
      </c>
      <c r="D17" s="332"/>
      <c r="E17" s="332"/>
      <c r="F17" s="332"/>
      <c r="G17" s="135"/>
      <c r="H17" s="135"/>
      <c r="I17" s="135"/>
      <c r="J17" s="135"/>
      <c r="K17" s="135"/>
    </row>
    <row r="18" spans="2:11" ht="27" customHeight="1">
      <c r="B18" s="334"/>
      <c r="C18" s="140" t="s">
        <v>89</v>
      </c>
      <c r="D18" s="140" t="s">
        <v>90</v>
      </c>
      <c r="E18" s="141" t="s">
        <v>91</v>
      </c>
      <c r="F18" s="141" t="s">
        <v>78</v>
      </c>
      <c r="G18" s="287"/>
    </row>
    <row r="19" spans="2:11" ht="15.65" customHeight="1">
      <c r="B19" s="17" t="s">
        <v>92</v>
      </c>
      <c r="C19" s="241">
        <v>73.2</v>
      </c>
      <c r="D19" s="241">
        <v>76.900000000000006</v>
      </c>
      <c r="E19" s="293">
        <v>-3.6999999999999998E-2</v>
      </c>
      <c r="F19" s="138">
        <v>1</v>
      </c>
      <c r="G19" s="192"/>
    </row>
    <row r="20" spans="2:11" ht="23.5" customHeight="1">
      <c r="B20" s="17" t="s">
        <v>93</v>
      </c>
      <c r="C20" s="138">
        <v>42.4</v>
      </c>
      <c r="D20" s="138">
        <v>47.4</v>
      </c>
      <c r="E20" s="293">
        <v>-0.05</v>
      </c>
      <c r="F20" s="138">
        <v>0.9</v>
      </c>
      <c r="G20" s="192"/>
    </row>
    <row r="21" spans="2:11" ht="26.15" customHeight="1">
      <c r="B21" s="17" t="s">
        <v>94</v>
      </c>
      <c r="C21" s="138">
        <v>42.1</v>
      </c>
      <c r="D21" s="138">
        <v>47.099999999999994</v>
      </c>
      <c r="E21" s="293">
        <v>-0.05</v>
      </c>
      <c r="F21" s="138">
        <v>0.9</v>
      </c>
      <c r="G21" s="285"/>
    </row>
    <row r="22" spans="2:11">
      <c r="B22" s="18" t="s">
        <v>95</v>
      </c>
      <c r="C22" s="143">
        <v>56.599999999999994</v>
      </c>
      <c r="D22" s="143">
        <v>59.5</v>
      </c>
      <c r="E22" s="294">
        <v>-2.9000000000000001E-2</v>
      </c>
      <c r="F22" s="143">
        <v>1</v>
      </c>
      <c r="G22" s="211"/>
    </row>
    <row r="23" spans="2:11">
      <c r="B23" s="174" t="s">
        <v>96</v>
      </c>
      <c r="C23" s="135"/>
      <c r="D23" s="135"/>
      <c r="E23" s="135"/>
      <c r="F23" s="286"/>
      <c r="G23" s="286"/>
    </row>
    <row r="24" spans="2:11" ht="21.65" customHeight="1">
      <c r="B24" s="340" t="s">
        <v>60</v>
      </c>
      <c r="C24" s="340"/>
      <c r="D24" s="340"/>
      <c r="E24" s="340"/>
      <c r="F24" s="340"/>
      <c r="G24" s="340"/>
      <c r="H24" s="340"/>
      <c r="I24" s="340"/>
      <c r="J24" s="340"/>
      <c r="K24" s="340"/>
    </row>
    <row r="25" spans="2:11">
      <c r="B25" s="338" t="s">
        <v>97</v>
      </c>
      <c r="C25" s="338"/>
      <c r="D25" s="338"/>
      <c r="E25" s="338"/>
      <c r="F25" s="338"/>
      <c r="G25" s="338"/>
      <c r="H25" s="338"/>
      <c r="I25" s="338"/>
      <c r="J25" s="338"/>
      <c r="K25" s="338"/>
    </row>
    <row r="26" spans="2:11" ht="26.5" customHeight="1">
      <c r="B26" s="338" t="s">
        <v>98</v>
      </c>
      <c r="C26" s="338"/>
      <c r="D26" s="338"/>
      <c r="E26" s="338"/>
      <c r="F26" s="338"/>
      <c r="G26" s="338"/>
      <c r="H26" s="338"/>
      <c r="I26" s="338"/>
      <c r="J26" s="338"/>
      <c r="K26" s="338"/>
    </row>
    <row r="27" spans="2:11" ht="25" customHeight="1">
      <c r="B27" s="339" t="s">
        <v>99</v>
      </c>
      <c r="C27" s="339"/>
      <c r="D27" s="339"/>
      <c r="E27" s="339"/>
      <c r="F27" s="339"/>
      <c r="G27" s="339"/>
      <c r="H27" s="339"/>
      <c r="I27" s="339"/>
      <c r="J27" s="339"/>
      <c r="K27" s="339"/>
    </row>
    <row r="28" spans="2:11">
      <c r="B28" s="339" t="s">
        <v>100</v>
      </c>
      <c r="C28" s="339"/>
      <c r="D28" s="339"/>
      <c r="E28" s="339"/>
      <c r="F28" s="339"/>
      <c r="G28" s="339"/>
      <c r="H28" s="339"/>
      <c r="I28" s="339"/>
      <c r="J28" s="339"/>
      <c r="K28" s="339"/>
    </row>
    <row r="29" spans="2:11">
      <c r="B29" s="337" t="s">
        <v>101</v>
      </c>
      <c r="C29" s="337"/>
      <c r="D29" s="337"/>
      <c r="E29" s="337"/>
    </row>
  </sheetData>
  <mergeCells count="16">
    <mergeCell ref="B17:B18"/>
    <mergeCell ref="B29:E29"/>
    <mergeCell ref="C17:F17"/>
    <mergeCell ref="B25:K25"/>
    <mergeCell ref="B26:K26"/>
    <mergeCell ref="B27:K27"/>
    <mergeCell ref="B28:K28"/>
    <mergeCell ref="B24:K24"/>
    <mergeCell ref="H10:K10"/>
    <mergeCell ref="B3:B4"/>
    <mergeCell ref="C3:F3"/>
    <mergeCell ref="H3:K3"/>
    <mergeCell ref="M3:P3"/>
    <mergeCell ref="B10:B11"/>
    <mergeCell ref="C10:F10"/>
    <mergeCell ref="M10:P10"/>
  </mergeCells>
  <phoneticPr fontId="93" type="noConversion"/>
  <hyperlinks>
    <hyperlink ref="A1" r:id="rId1" location="Index!A1" xr:uid="{9C55DD63-0D7F-4955-8D7A-4FBB926CA6FD}"/>
  </hyperlinks>
  <pageMargins left="0.7" right="0.7" top="0.75" bottom="0.75" header="0.3" footer="0.3"/>
  <pageSetup paperSize="9" scale="98" orientation="landscape" r:id="rId2"/>
  <headerFooter>
    <oddFooter>&amp;L&amp;1#&amp;"Calibri"&amp;11&amp;K000000OFFICIAL: Sensitive</oddFooter>
  </headerFooter>
  <colBreaks count="1" manualBreakCount="1">
    <brk id="12" max="32" man="1"/>
  </colBreaks>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518482-8C48-4F0E-B431-1C084D9C88AB}">
  <dimension ref="A1:AL1048531"/>
  <sheetViews>
    <sheetView showGridLines="0" zoomScaleNormal="100" zoomScaleSheetLayoutView="70" workbookViewId="0">
      <selection activeCell="C52" sqref="C52"/>
    </sheetView>
  </sheetViews>
  <sheetFormatPr defaultRowHeight="14.5"/>
  <cols>
    <col min="1" max="1" width="6.7265625" customWidth="1"/>
    <col min="2" max="2" width="10.54296875" customWidth="1"/>
    <col min="3" max="3" width="13.81640625" customWidth="1"/>
    <col min="4" max="4" width="15.81640625" customWidth="1"/>
    <col min="5" max="5" width="12.81640625" customWidth="1"/>
    <col min="6" max="6" width="11.81640625" customWidth="1"/>
    <col min="7" max="7" width="6.81640625" customWidth="1"/>
    <col min="8" max="8" width="12.26953125" customWidth="1"/>
    <col min="9" max="9" width="17" customWidth="1"/>
    <col min="11" max="11" width="8.81640625" bestFit="1" customWidth="1"/>
    <col min="12" max="12" width="5.54296875" customWidth="1"/>
    <col min="13" max="13" width="12.81640625" customWidth="1"/>
    <col min="14" max="14" width="16.26953125" customWidth="1"/>
    <col min="17" max="17" width="5.7265625" customWidth="1"/>
    <col min="18" max="18" width="12" customWidth="1"/>
    <col min="19" max="19" width="15.7265625" customWidth="1"/>
    <col min="22" max="22" width="4.81640625" customWidth="1"/>
    <col min="23" max="23" width="11.7265625" customWidth="1"/>
    <col min="24" max="24" width="15.453125" customWidth="1"/>
  </cols>
  <sheetData>
    <row r="1" spans="1:37">
      <c r="A1" s="134" t="s">
        <v>50</v>
      </c>
      <c r="B1" s="343"/>
      <c r="C1" s="343"/>
      <c r="D1" s="343"/>
      <c r="E1" s="135"/>
      <c r="F1" s="135"/>
      <c r="G1" s="135"/>
      <c r="H1" s="135"/>
      <c r="I1" s="135"/>
      <c r="J1" s="135"/>
      <c r="K1" s="135"/>
      <c r="L1" s="135"/>
      <c r="M1" s="135"/>
      <c r="N1" s="135"/>
      <c r="O1" s="135"/>
      <c r="P1" s="135"/>
      <c r="Q1" s="135"/>
      <c r="AK1" s="135"/>
    </row>
    <row r="2" spans="1:37">
      <c r="A2" s="135"/>
      <c r="B2" s="65" t="s">
        <v>102</v>
      </c>
      <c r="C2" s="136"/>
      <c r="D2" s="136"/>
      <c r="E2" s="136"/>
      <c r="F2" s="136"/>
      <c r="G2" s="136"/>
      <c r="H2" s="135"/>
      <c r="I2" s="135"/>
      <c r="J2" s="135"/>
      <c r="K2" s="135"/>
      <c r="L2" s="135"/>
      <c r="M2" s="135"/>
      <c r="N2" s="135"/>
      <c r="O2" s="135"/>
      <c r="P2" s="135"/>
      <c r="Q2" s="135"/>
      <c r="AK2" s="135"/>
    </row>
    <row r="3" spans="1:37">
      <c r="A3" s="135"/>
      <c r="B3" s="313" t="s">
        <v>103</v>
      </c>
      <c r="C3" s="341">
        <v>2014</v>
      </c>
      <c r="D3" s="341"/>
      <c r="E3" s="341"/>
      <c r="F3" s="341"/>
      <c r="G3" s="137"/>
      <c r="H3" s="341">
        <v>2015</v>
      </c>
      <c r="I3" s="341"/>
      <c r="J3" s="341"/>
      <c r="K3" s="341"/>
      <c r="L3" s="138"/>
      <c r="M3" s="341">
        <v>2016</v>
      </c>
      <c r="N3" s="341"/>
      <c r="O3" s="341"/>
      <c r="P3" s="341"/>
      <c r="Q3" s="138"/>
      <c r="R3" s="341">
        <v>2017</v>
      </c>
      <c r="S3" s="341"/>
      <c r="T3" s="341"/>
      <c r="U3" s="341"/>
      <c r="AK3" s="135"/>
    </row>
    <row r="4" spans="1:37" s="108" customFormat="1" ht="24">
      <c r="A4" s="135"/>
      <c r="B4" s="139" t="s">
        <v>76</v>
      </c>
      <c r="C4" s="140" t="s">
        <v>65</v>
      </c>
      <c r="D4" s="140" t="s">
        <v>77</v>
      </c>
      <c r="E4" s="141" t="s">
        <v>91</v>
      </c>
      <c r="F4" s="141" t="s">
        <v>78</v>
      </c>
      <c r="G4" s="137"/>
      <c r="H4" s="140" t="s">
        <v>65</v>
      </c>
      <c r="I4" s="140" t="s">
        <v>77</v>
      </c>
      <c r="J4" s="141" t="s">
        <v>91</v>
      </c>
      <c r="K4" s="141" t="s">
        <v>78</v>
      </c>
      <c r="L4" s="138"/>
      <c r="M4" s="140" t="s">
        <v>65</v>
      </c>
      <c r="N4" s="140" t="s">
        <v>77</v>
      </c>
      <c r="O4" s="141" t="s">
        <v>91</v>
      </c>
      <c r="P4" s="141" t="s">
        <v>78</v>
      </c>
      <c r="Q4" s="138"/>
      <c r="R4" s="140" t="s">
        <v>65</v>
      </c>
      <c r="S4" s="140" t="s">
        <v>77</v>
      </c>
      <c r="T4" s="141" t="s">
        <v>91</v>
      </c>
      <c r="U4" s="141" t="s">
        <v>78</v>
      </c>
      <c r="AK4" s="135"/>
    </row>
    <row r="5" spans="1:37">
      <c r="A5" s="135"/>
      <c r="B5" s="142" t="s">
        <v>104</v>
      </c>
      <c r="C5" s="138">
        <v>88.6</v>
      </c>
      <c r="D5" s="138">
        <v>93.1</v>
      </c>
      <c r="E5" s="138">
        <v>-4.5</v>
      </c>
      <c r="F5" s="138">
        <v>1</v>
      </c>
      <c r="G5" s="142"/>
      <c r="H5" s="138">
        <v>89.1</v>
      </c>
      <c r="I5" s="138">
        <v>93.7</v>
      </c>
      <c r="J5" s="138">
        <v>-4.5999999999999996</v>
      </c>
      <c r="K5" s="138">
        <v>1</v>
      </c>
      <c r="L5" s="138"/>
      <c r="M5" s="138">
        <v>89.4</v>
      </c>
      <c r="N5" s="138">
        <v>93.6</v>
      </c>
      <c r="O5" s="138">
        <v>-4.2</v>
      </c>
      <c r="P5" s="138">
        <v>1</v>
      </c>
      <c r="Q5" s="138"/>
      <c r="R5" s="138">
        <v>89.1</v>
      </c>
      <c r="S5" s="138">
        <v>93.3</v>
      </c>
      <c r="T5" s="138">
        <v>-4.2</v>
      </c>
      <c r="U5" s="138">
        <v>1</v>
      </c>
      <c r="AK5" s="135"/>
    </row>
    <row r="6" spans="1:37">
      <c r="A6" s="135"/>
      <c r="B6" s="142" t="s">
        <v>105</v>
      </c>
      <c r="C6" s="138">
        <v>89.4</v>
      </c>
      <c r="D6" s="138">
        <v>93.4</v>
      </c>
      <c r="E6" s="138">
        <v>-4</v>
      </c>
      <c r="F6" s="138">
        <v>1</v>
      </c>
      <c r="G6" s="142"/>
      <c r="H6" s="138">
        <v>89.9</v>
      </c>
      <c r="I6" s="138">
        <v>94</v>
      </c>
      <c r="J6" s="138">
        <v>-4.0999999999999996</v>
      </c>
      <c r="K6" s="138">
        <v>1</v>
      </c>
      <c r="L6" s="138"/>
      <c r="M6" s="138">
        <v>89.6</v>
      </c>
      <c r="N6" s="138">
        <v>93.8</v>
      </c>
      <c r="O6" s="138">
        <v>-4.2</v>
      </c>
      <c r="P6" s="138">
        <v>1</v>
      </c>
      <c r="Q6" s="138"/>
      <c r="R6" s="138">
        <v>89.8</v>
      </c>
      <c r="S6" s="138">
        <v>93.6</v>
      </c>
      <c r="T6" s="138">
        <v>-3.8</v>
      </c>
      <c r="U6" s="138">
        <v>1</v>
      </c>
      <c r="AK6" s="135"/>
    </row>
    <row r="7" spans="1:37">
      <c r="A7" s="135"/>
      <c r="B7" s="142" t="s">
        <v>79</v>
      </c>
      <c r="C7" s="138">
        <v>89</v>
      </c>
      <c r="D7" s="138">
        <v>93.5</v>
      </c>
      <c r="E7" s="138">
        <v>-4.5</v>
      </c>
      <c r="F7" s="138">
        <v>1</v>
      </c>
      <c r="G7" s="142"/>
      <c r="H7" s="138">
        <v>89.5</v>
      </c>
      <c r="I7" s="138">
        <v>94.2</v>
      </c>
      <c r="J7" s="138">
        <v>-4.7</v>
      </c>
      <c r="K7" s="138">
        <v>1</v>
      </c>
      <c r="L7" s="138"/>
      <c r="M7" s="138">
        <v>89.8</v>
      </c>
      <c r="N7" s="138">
        <v>94</v>
      </c>
      <c r="O7" s="138">
        <v>-4.2</v>
      </c>
      <c r="P7" s="138">
        <v>1</v>
      </c>
      <c r="Q7" s="138"/>
      <c r="R7" s="138">
        <v>89.7</v>
      </c>
      <c r="S7" s="138">
        <v>93.7</v>
      </c>
      <c r="T7" s="138">
        <v>-4</v>
      </c>
      <c r="U7" s="138">
        <v>1</v>
      </c>
      <c r="AK7" s="135"/>
    </row>
    <row r="8" spans="1:37">
      <c r="A8" s="135"/>
      <c r="B8" s="142" t="s">
        <v>106</v>
      </c>
      <c r="C8" s="138">
        <v>89.5</v>
      </c>
      <c r="D8" s="138">
        <v>93.4</v>
      </c>
      <c r="E8" s="138">
        <v>-3.9</v>
      </c>
      <c r="F8" s="138">
        <v>1</v>
      </c>
      <c r="G8" s="142"/>
      <c r="H8" s="138">
        <v>89.3</v>
      </c>
      <c r="I8" s="138">
        <v>94.1</v>
      </c>
      <c r="J8" s="138">
        <v>-4.7</v>
      </c>
      <c r="K8" s="138">
        <v>0.9</v>
      </c>
      <c r="L8" s="138"/>
      <c r="M8" s="138">
        <v>89.2</v>
      </c>
      <c r="N8" s="138">
        <v>93.9</v>
      </c>
      <c r="O8" s="138">
        <v>-4.7</v>
      </c>
      <c r="P8" s="138">
        <v>0.9</v>
      </c>
      <c r="Q8" s="138"/>
      <c r="R8" s="138">
        <v>88.5</v>
      </c>
      <c r="S8" s="138">
        <v>93.6</v>
      </c>
      <c r="T8" s="138">
        <v>-5.0999999999999996</v>
      </c>
      <c r="U8" s="138">
        <v>0.9</v>
      </c>
      <c r="AK8" s="135"/>
    </row>
    <row r="9" spans="1:37">
      <c r="A9" s="135"/>
      <c r="B9" s="142" t="s">
        <v>80</v>
      </c>
      <c r="C9" s="138">
        <v>88.1</v>
      </c>
      <c r="D9" s="138">
        <v>93.3</v>
      </c>
      <c r="E9" s="138">
        <v>-5.2</v>
      </c>
      <c r="F9" s="138">
        <v>0.9</v>
      </c>
      <c r="G9" s="142"/>
      <c r="H9" s="138">
        <v>89.5</v>
      </c>
      <c r="I9" s="138">
        <v>94.1</v>
      </c>
      <c r="J9" s="138">
        <v>-4.5999999999999996</v>
      </c>
      <c r="K9" s="138">
        <v>1</v>
      </c>
      <c r="L9" s="138"/>
      <c r="M9" s="138">
        <v>89.3</v>
      </c>
      <c r="N9" s="138">
        <v>93.8</v>
      </c>
      <c r="O9" s="138">
        <v>-4.5999999999999996</v>
      </c>
      <c r="P9" s="138">
        <v>1</v>
      </c>
      <c r="Q9" s="138"/>
      <c r="R9" s="138">
        <v>88.9</v>
      </c>
      <c r="S9" s="138">
        <v>93.5</v>
      </c>
      <c r="T9" s="138">
        <v>-4.7</v>
      </c>
      <c r="U9" s="138">
        <v>1</v>
      </c>
      <c r="AK9" s="135"/>
    </row>
    <row r="10" spans="1:37">
      <c r="A10" s="135"/>
      <c r="B10" s="142" t="s">
        <v>107</v>
      </c>
      <c r="C10" s="138">
        <v>87.8</v>
      </c>
      <c r="D10" s="138">
        <v>93.2</v>
      </c>
      <c r="E10" s="138">
        <v>-5.3</v>
      </c>
      <c r="F10" s="138">
        <v>0.9</v>
      </c>
      <c r="G10" s="142"/>
      <c r="H10" s="138">
        <v>89.1</v>
      </c>
      <c r="I10" s="138">
        <v>93.9</v>
      </c>
      <c r="J10" s="138">
        <v>-4.8</v>
      </c>
      <c r="K10" s="138">
        <v>0.9</v>
      </c>
      <c r="L10" s="138"/>
      <c r="M10" s="138">
        <v>89.4</v>
      </c>
      <c r="N10" s="138">
        <v>93.6</v>
      </c>
      <c r="O10" s="138">
        <v>-4.3</v>
      </c>
      <c r="P10" s="138">
        <v>1</v>
      </c>
      <c r="Q10" s="138"/>
      <c r="R10" s="138">
        <v>88.3</v>
      </c>
      <c r="S10" s="138">
        <v>93.3</v>
      </c>
      <c r="T10" s="138">
        <v>-4.9000000000000004</v>
      </c>
      <c r="U10" s="138">
        <v>0.9</v>
      </c>
      <c r="AK10" s="135"/>
    </row>
    <row r="11" spans="1:37">
      <c r="A11" s="135"/>
      <c r="B11" s="142" t="s">
        <v>81</v>
      </c>
      <c r="C11" s="138">
        <v>84.6</v>
      </c>
      <c r="D11" s="138">
        <v>92.7</v>
      </c>
      <c r="E11" s="138">
        <v>-8.1</v>
      </c>
      <c r="F11" s="138">
        <v>0.9</v>
      </c>
      <c r="G11" s="142"/>
      <c r="H11" s="138">
        <v>86.3</v>
      </c>
      <c r="I11" s="138">
        <v>93.8</v>
      </c>
      <c r="J11" s="138">
        <v>-7.5</v>
      </c>
      <c r="K11" s="138">
        <v>0.9</v>
      </c>
      <c r="L11" s="138"/>
      <c r="M11" s="138">
        <v>87</v>
      </c>
      <c r="N11" s="138">
        <v>93.8</v>
      </c>
      <c r="O11" s="138">
        <v>-6.8</v>
      </c>
      <c r="P11" s="138">
        <v>0.9</v>
      </c>
      <c r="Q11" s="138"/>
      <c r="R11" s="138">
        <v>86.5</v>
      </c>
      <c r="S11" s="138">
        <v>93.5</v>
      </c>
      <c r="T11" s="138">
        <v>-7</v>
      </c>
      <c r="U11" s="138">
        <v>0.9</v>
      </c>
      <c r="AK11" s="135"/>
    </row>
    <row r="12" spans="1:37">
      <c r="A12" s="135"/>
      <c r="B12" s="142" t="s">
        <v>108</v>
      </c>
      <c r="C12" s="138">
        <v>82.1</v>
      </c>
      <c r="D12" s="138">
        <v>91</v>
      </c>
      <c r="E12" s="138">
        <v>-8.9</v>
      </c>
      <c r="F12" s="138">
        <v>0.9</v>
      </c>
      <c r="G12" s="142"/>
      <c r="H12" s="138">
        <v>82.3</v>
      </c>
      <c r="I12" s="138">
        <v>91.6</v>
      </c>
      <c r="J12" s="138">
        <v>-9.3000000000000007</v>
      </c>
      <c r="K12" s="138">
        <v>0.9</v>
      </c>
      <c r="L12" s="138"/>
      <c r="M12" s="138">
        <v>83.2</v>
      </c>
      <c r="N12" s="138">
        <v>91.6</v>
      </c>
      <c r="O12" s="138">
        <v>-8.4</v>
      </c>
      <c r="P12" s="138">
        <v>0.9</v>
      </c>
      <c r="Q12" s="138"/>
      <c r="R12" s="138">
        <v>83.3</v>
      </c>
      <c r="S12" s="138">
        <v>91.4</v>
      </c>
      <c r="T12" s="138">
        <v>-8.1</v>
      </c>
      <c r="U12" s="138">
        <v>0.9</v>
      </c>
      <c r="AK12" s="135"/>
    </row>
    <row r="13" spans="1:37">
      <c r="A13" s="135"/>
      <c r="B13" s="142" t="s">
        <v>82</v>
      </c>
      <c r="C13" s="138">
        <v>81.5</v>
      </c>
      <c r="D13" s="138">
        <v>89.9</v>
      </c>
      <c r="E13" s="138">
        <v>-8.4</v>
      </c>
      <c r="F13" s="138">
        <v>0.9</v>
      </c>
      <c r="G13" s="142"/>
      <c r="H13" s="138">
        <v>81.099999999999994</v>
      </c>
      <c r="I13" s="138">
        <v>90.9</v>
      </c>
      <c r="J13" s="138">
        <v>-9.8000000000000007</v>
      </c>
      <c r="K13" s="138">
        <v>0.9</v>
      </c>
      <c r="L13" s="138"/>
      <c r="M13" s="138">
        <v>82.8</v>
      </c>
      <c r="N13" s="138">
        <v>90.8</v>
      </c>
      <c r="O13" s="138">
        <v>-7.9</v>
      </c>
      <c r="P13" s="138">
        <v>0.9</v>
      </c>
      <c r="Q13" s="138"/>
      <c r="R13" s="138">
        <v>79.8</v>
      </c>
      <c r="S13" s="138">
        <v>90.3</v>
      </c>
      <c r="T13" s="138">
        <v>-10.5</v>
      </c>
      <c r="U13" s="138">
        <v>0.9</v>
      </c>
      <c r="AK13" s="135"/>
    </row>
    <row r="14" spans="1:37">
      <c r="A14" s="135"/>
      <c r="B14" s="141" t="s">
        <v>109</v>
      </c>
      <c r="C14" s="143">
        <v>80.3</v>
      </c>
      <c r="D14" s="143">
        <v>89.9</v>
      </c>
      <c r="E14" s="143">
        <v>-9.5</v>
      </c>
      <c r="F14" s="143">
        <v>0.9</v>
      </c>
      <c r="G14" s="142"/>
      <c r="H14" s="248">
        <v>83</v>
      </c>
      <c r="I14" s="143">
        <v>91</v>
      </c>
      <c r="J14" s="143">
        <v>-7.9</v>
      </c>
      <c r="K14" s="143">
        <v>0.9</v>
      </c>
      <c r="L14" s="138"/>
      <c r="M14" s="143">
        <v>82</v>
      </c>
      <c r="N14" s="143">
        <v>90.9</v>
      </c>
      <c r="O14" s="143">
        <v>-8.9</v>
      </c>
      <c r="P14" s="143">
        <v>0.9</v>
      </c>
      <c r="Q14" s="138"/>
      <c r="R14" s="143">
        <v>81.900000000000006</v>
      </c>
      <c r="S14" s="143">
        <v>90.5</v>
      </c>
      <c r="T14" s="143">
        <v>-8.6</v>
      </c>
      <c r="U14" s="143">
        <v>0.9</v>
      </c>
      <c r="AK14" s="135"/>
    </row>
    <row r="15" spans="1:37">
      <c r="A15" s="135"/>
      <c r="B15" s="135"/>
      <c r="C15" s="135"/>
      <c r="D15" s="135"/>
      <c r="E15" s="135"/>
      <c r="F15" s="135"/>
      <c r="G15" s="135"/>
      <c r="H15" s="135"/>
      <c r="I15" s="135"/>
      <c r="J15" s="135"/>
      <c r="K15" s="135"/>
      <c r="L15" s="135"/>
      <c r="M15" s="135"/>
      <c r="N15" s="135"/>
      <c r="O15" s="135"/>
      <c r="P15" s="135"/>
      <c r="Q15" s="135"/>
      <c r="R15" s="135"/>
      <c r="S15" s="135"/>
      <c r="T15" s="135"/>
      <c r="U15" s="135"/>
      <c r="V15" s="135"/>
      <c r="W15" s="135"/>
      <c r="X15" s="135"/>
      <c r="Y15" s="135"/>
      <c r="Z15" s="135"/>
      <c r="AA15" s="135"/>
      <c r="AB15" s="135"/>
      <c r="AC15" s="135"/>
      <c r="AD15" s="135"/>
      <c r="AE15" s="135"/>
      <c r="AF15" s="135"/>
      <c r="AG15" s="135"/>
      <c r="AH15" s="135"/>
      <c r="AI15" s="135"/>
      <c r="AJ15" s="135"/>
      <c r="AK15" s="135"/>
    </row>
    <row r="16" spans="1:37">
      <c r="A16" s="135"/>
      <c r="B16" s="135"/>
      <c r="C16" s="135"/>
      <c r="D16" s="135"/>
      <c r="E16" s="135"/>
      <c r="F16" s="135"/>
      <c r="G16" s="135"/>
      <c r="H16" s="135"/>
      <c r="I16" s="135"/>
      <c r="J16" s="135"/>
      <c r="K16" s="135"/>
      <c r="L16" s="135"/>
      <c r="M16" s="135"/>
      <c r="N16" s="135"/>
      <c r="O16" s="135"/>
      <c r="P16" s="135"/>
      <c r="Q16" s="135"/>
      <c r="R16" s="135"/>
      <c r="S16" s="135"/>
      <c r="T16" s="135"/>
      <c r="U16" s="135"/>
      <c r="V16" s="135"/>
      <c r="W16" s="135"/>
      <c r="X16" s="135"/>
      <c r="Y16" s="135"/>
      <c r="Z16" s="135"/>
      <c r="AA16" s="135"/>
      <c r="AB16" s="135"/>
      <c r="AC16" s="135"/>
      <c r="AD16" s="135"/>
      <c r="AE16" s="135"/>
      <c r="AF16" s="135"/>
      <c r="AG16" s="135"/>
      <c r="AH16" s="135"/>
      <c r="AI16" s="135"/>
      <c r="AJ16" s="135"/>
      <c r="AK16" s="135"/>
    </row>
    <row r="17" spans="2:38">
      <c r="B17" s="314"/>
      <c r="C17" s="341">
        <v>2018</v>
      </c>
      <c r="D17" s="341"/>
      <c r="E17" s="341"/>
      <c r="F17" s="341"/>
      <c r="G17" s="138"/>
      <c r="H17" s="341">
        <v>2019</v>
      </c>
      <c r="I17" s="341"/>
      <c r="J17" s="341"/>
      <c r="K17" s="341"/>
      <c r="L17" s="135"/>
      <c r="M17" s="341">
        <v>2020</v>
      </c>
      <c r="N17" s="341"/>
      <c r="O17" s="341"/>
      <c r="P17" s="341"/>
      <c r="Q17" s="135"/>
      <c r="R17" s="341">
        <v>2021</v>
      </c>
      <c r="S17" s="341"/>
      <c r="T17" s="341"/>
      <c r="U17" s="341"/>
      <c r="W17" s="135"/>
      <c r="X17" s="135"/>
      <c r="Y17" s="135"/>
      <c r="Z17" s="135"/>
      <c r="AA17" s="135"/>
      <c r="AB17" s="135"/>
      <c r="AC17" s="135"/>
      <c r="AD17" s="135"/>
      <c r="AE17" s="135"/>
      <c r="AF17" s="135"/>
      <c r="AG17" s="135"/>
      <c r="AH17" s="135"/>
      <c r="AI17" s="135"/>
      <c r="AJ17" s="135"/>
      <c r="AK17" s="135"/>
      <c r="AL17" s="135"/>
    </row>
    <row r="18" spans="2:38" ht="24">
      <c r="B18" s="139" t="s">
        <v>76</v>
      </c>
      <c r="C18" s="140" t="s">
        <v>65</v>
      </c>
      <c r="D18" s="140" t="s">
        <v>77</v>
      </c>
      <c r="E18" s="141" t="s">
        <v>91</v>
      </c>
      <c r="F18" s="141" t="s">
        <v>78</v>
      </c>
      <c r="G18" s="138"/>
      <c r="H18" s="140" t="s">
        <v>65</v>
      </c>
      <c r="I18" s="140" t="s">
        <v>77</v>
      </c>
      <c r="J18" s="141" t="s">
        <v>91</v>
      </c>
      <c r="K18" s="141" t="s">
        <v>78</v>
      </c>
      <c r="L18" s="135"/>
      <c r="M18" s="140" t="s">
        <v>65</v>
      </c>
      <c r="N18" s="140" t="s">
        <v>77</v>
      </c>
      <c r="O18" s="141" t="s">
        <v>91</v>
      </c>
      <c r="P18" s="141" t="s">
        <v>78</v>
      </c>
      <c r="Q18" s="135"/>
      <c r="R18" s="140" t="s">
        <v>65</v>
      </c>
      <c r="S18" s="140" t="s">
        <v>77</v>
      </c>
      <c r="T18" s="141" t="s">
        <v>91</v>
      </c>
      <c r="U18" s="141" t="s">
        <v>78</v>
      </c>
      <c r="W18" s="135"/>
      <c r="X18" s="135"/>
      <c r="Y18" s="135"/>
      <c r="Z18" s="135"/>
      <c r="AA18" s="135"/>
      <c r="AB18" s="135"/>
      <c r="AC18" s="135"/>
      <c r="AD18" s="135"/>
      <c r="AE18" s="135"/>
      <c r="AF18" s="135"/>
      <c r="AG18" s="135"/>
      <c r="AH18" s="135"/>
      <c r="AI18" s="135"/>
      <c r="AJ18" s="135"/>
      <c r="AK18" s="135"/>
      <c r="AL18" s="135"/>
    </row>
    <row r="19" spans="2:38">
      <c r="B19" s="142" t="s">
        <v>104</v>
      </c>
      <c r="C19" s="138">
        <v>89.2</v>
      </c>
      <c r="D19" s="138">
        <v>93.1</v>
      </c>
      <c r="E19" s="138">
        <v>-3.9</v>
      </c>
      <c r="F19" s="138">
        <v>1</v>
      </c>
      <c r="G19" s="138"/>
      <c r="H19" s="110">
        <v>87.5</v>
      </c>
      <c r="I19" s="110">
        <v>92.4</v>
      </c>
      <c r="J19" s="110">
        <v>-4.9000000000000004</v>
      </c>
      <c r="K19" s="110">
        <v>0.9</v>
      </c>
      <c r="L19" s="135"/>
      <c r="M19" s="95" t="s">
        <v>110</v>
      </c>
      <c r="N19" s="95" t="s">
        <v>110</v>
      </c>
      <c r="O19" s="110"/>
      <c r="P19" s="110"/>
      <c r="Q19" s="135"/>
      <c r="R19" s="161">
        <v>87</v>
      </c>
      <c r="S19" s="161">
        <v>93.3</v>
      </c>
      <c r="T19" s="110">
        <v>-6.3</v>
      </c>
      <c r="U19" s="110">
        <v>0.9</v>
      </c>
      <c r="W19" s="135"/>
      <c r="X19" s="135"/>
      <c r="Y19" s="135"/>
      <c r="Z19" s="135"/>
      <c r="AA19" s="135"/>
      <c r="AB19" s="135"/>
      <c r="AC19" s="135"/>
      <c r="AD19" s="135"/>
      <c r="AE19" s="135"/>
      <c r="AF19" s="135"/>
      <c r="AG19" s="135"/>
      <c r="AH19" s="135"/>
      <c r="AI19" s="135"/>
      <c r="AJ19" s="135"/>
      <c r="AK19" s="135"/>
      <c r="AL19" s="135"/>
    </row>
    <row r="20" spans="2:38">
      <c r="B20" s="142" t="s">
        <v>105</v>
      </c>
      <c r="C20" s="138">
        <v>89.5</v>
      </c>
      <c r="D20" s="138">
        <v>93.4</v>
      </c>
      <c r="E20" s="138">
        <v>-3.9</v>
      </c>
      <c r="F20" s="138">
        <v>1</v>
      </c>
      <c r="G20" s="138"/>
      <c r="H20" s="110">
        <v>88.9</v>
      </c>
      <c r="I20" s="110">
        <v>92.5</v>
      </c>
      <c r="J20" s="110">
        <v>-3.6</v>
      </c>
      <c r="K20" s="110">
        <v>1</v>
      </c>
      <c r="L20" s="135"/>
      <c r="M20" s="95" t="s">
        <v>110</v>
      </c>
      <c r="N20" s="95" t="s">
        <v>110</v>
      </c>
      <c r="O20" s="110"/>
      <c r="P20" s="110"/>
      <c r="Q20" s="135"/>
      <c r="R20" s="110">
        <v>87.5</v>
      </c>
      <c r="S20" s="161">
        <v>93.4</v>
      </c>
      <c r="T20" s="110">
        <v>-5.9</v>
      </c>
      <c r="U20" s="110">
        <v>0.9</v>
      </c>
      <c r="W20" s="135"/>
      <c r="X20" s="135"/>
      <c r="Y20" s="135"/>
      <c r="Z20" s="135"/>
      <c r="AA20" s="135"/>
      <c r="AB20" s="135"/>
      <c r="AC20" s="135"/>
      <c r="AD20" s="135"/>
      <c r="AE20" s="135"/>
      <c r="AF20" s="135"/>
      <c r="AG20" s="135"/>
      <c r="AH20" s="135"/>
      <c r="AI20" s="135"/>
      <c r="AJ20" s="135"/>
      <c r="AK20" s="135"/>
      <c r="AL20" s="135"/>
    </row>
    <row r="21" spans="2:38">
      <c r="B21" s="142" t="s">
        <v>79</v>
      </c>
      <c r="C21" s="138">
        <v>89.6</v>
      </c>
      <c r="D21" s="138">
        <v>93.5</v>
      </c>
      <c r="E21" s="138">
        <v>-3.9</v>
      </c>
      <c r="F21" s="138">
        <v>1</v>
      </c>
      <c r="G21" s="138"/>
      <c r="H21" s="110">
        <v>88.1</v>
      </c>
      <c r="I21" s="110">
        <v>92.9</v>
      </c>
      <c r="J21" s="110">
        <v>-4.8</v>
      </c>
      <c r="K21" s="110">
        <v>0.9</v>
      </c>
      <c r="L21" s="135"/>
      <c r="M21" s="95" t="s">
        <v>110</v>
      </c>
      <c r="N21" s="95" t="s">
        <v>110</v>
      </c>
      <c r="O21" s="110"/>
      <c r="P21" s="110"/>
      <c r="Q21" s="135"/>
      <c r="R21" s="110">
        <v>87.9</v>
      </c>
      <c r="S21" s="161">
        <v>93.6</v>
      </c>
      <c r="T21" s="110">
        <v>-5.7</v>
      </c>
      <c r="U21" s="110">
        <v>0.9</v>
      </c>
      <c r="W21" s="135"/>
      <c r="X21" s="135"/>
      <c r="Y21" s="135"/>
      <c r="Z21" s="135"/>
      <c r="AA21" s="135"/>
      <c r="AB21" s="135"/>
      <c r="AC21" s="135"/>
      <c r="AD21" s="135"/>
      <c r="AE21" s="135"/>
      <c r="AF21" s="135"/>
      <c r="AG21" s="135"/>
      <c r="AH21" s="135"/>
      <c r="AI21" s="135"/>
      <c r="AJ21" s="135"/>
      <c r="AK21" s="135"/>
      <c r="AL21" s="135"/>
    </row>
    <row r="22" spans="2:38">
      <c r="B22" s="142" t="s">
        <v>106</v>
      </c>
      <c r="C22" s="138">
        <v>88.8</v>
      </c>
      <c r="D22" s="138">
        <v>93.5</v>
      </c>
      <c r="E22" s="138">
        <v>-4.7</v>
      </c>
      <c r="F22" s="138">
        <v>0.9</v>
      </c>
      <c r="G22" s="138"/>
      <c r="H22" s="110">
        <v>88.1</v>
      </c>
      <c r="I22" s="110">
        <v>92.7</v>
      </c>
      <c r="J22" s="110">
        <v>-4.5999999999999996</v>
      </c>
      <c r="K22" s="110">
        <v>1</v>
      </c>
      <c r="L22" s="135"/>
      <c r="M22" s="95" t="s">
        <v>110</v>
      </c>
      <c r="N22" s="95" t="s">
        <v>110</v>
      </c>
      <c r="O22" s="110"/>
      <c r="P22" s="110"/>
      <c r="Q22" s="135"/>
      <c r="R22" s="110">
        <v>87.8</v>
      </c>
      <c r="S22" s="161">
        <v>93.4</v>
      </c>
      <c r="T22" s="110">
        <v>-5.6</v>
      </c>
      <c r="U22" s="110">
        <v>0.9</v>
      </c>
      <c r="W22" s="135"/>
      <c r="X22" s="135"/>
      <c r="Y22" s="135"/>
      <c r="Z22" s="135"/>
      <c r="AA22" s="135"/>
      <c r="AB22" s="135"/>
      <c r="AC22" s="135"/>
      <c r="AD22" s="135"/>
      <c r="AE22" s="135"/>
      <c r="AF22" s="135"/>
      <c r="AG22" s="135"/>
      <c r="AH22" s="135"/>
      <c r="AI22" s="135"/>
      <c r="AJ22" s="135"/>
      <c r="AK22" s="135"/>
      <c r="AL22" s="135"/>
    </row>
    <row r="23" spans="2:38">
      <c r="B23" s="142" t="s">
        <v>80</v>
      </c>
      <c r="C23" s="138">
        <v>87.8</v>
      </c>
      <c r="D23" s="138">
        <v>93.3</v>
      </c>
      <c r="E23" s="138">
        <v>-5.5</v>
      </c>
      <c r="F23" s="138">
        <v>0.9</v>
      </c>
      <c r="G23" s="138"/>
      <c r="H23" s="110">
        <v>87.9</v>
      </c>
      <c r="I23" s="110">
        <v>92.7</v>
      </c>
      <c r="J23" s="110">
        <v>-4.8</v>
      </c>
      <c r="K23" s="110">
        <v>0.9</v>
      </c>
      <c r="L23" s="135"/>
      <c r="M23" s="95" t="s">
        <v>110</v>
      </c>
      <c r="N23" s="95" t="s">
        <v>110</v>
      </c>
      <c r="O23" s="110"/>
      <c r="P23" s="110"/>
      <c r="Q23" s="135"/>
      <c r="R23" s="110">
        <v>86.9</v>
      </c>
      <c r="S23" s="161">
        <v>93.3</v>
      </c>
      <c r="T23" s="110">
        <v>-6.4</v>
      </c>
      <c r="U23" s="110">
        <v>0.9</v>
      </c>
      <c r="W23" s="135"/>
      <c r="X23" s="135"/>
      <c r="Y23" s="135"/>
      <c r="Z23" s="135"/>
      <c r="AA23" s="135"/>
      <c r="AB23" s="135"/>
      <c r="AC23" s="135"/>
      <c r="AD23" s="135"/>
      <c r="AE23" s="135"/>
      <c r="AF23" s="135"/>
      <c r="AG23" s="135"/>
      <c r="AH23" s="135"/>
      <c r="AI23" s="135"/>
      <c r="AJ23" s="135"/>
      <c r="AK23" s="135"/>
      <c r="AL23" s="135"/>
    </row>
    <row r="24" spans="2:38">
      <c r="B24" s="142" t="s">
        <v>107</v>
      </c>
      <c r="C24" s="138">
        <v>88.1</v>
      </c>
      <c r="D24" s="138">
        <v>93</v>
      </c>
      <c r="E24" s="138">
        <v>-4.9000000000000004</v>
      </c>
      <c r="F24" s="138">
        <v>0.9</v>
      </c>
      <c r="G24" s="138"/>
      <c r="H24" s="110">
        <v>86.4</v>
      </c>
      <c r="I24" s="110">
        <v>92.3</v>
      </c>
      <c r="J24" s="110">
        <v>-5.9</v>
      </c>
      <c r="K24" s="110">
        <v>0.9</v>
      </c>
      <c r="L24" s="135"/>
      <c r="M24" s="95" t="s">
        <v>110</v>
      </c>
      <c r="N24" s="95" t="s">
        <v>110</v>
      </c>
      <c r="O24" s="110"/>
      <c r="P24" s="110"/>
      <c r="Q24" s="135"/>
      <c r="R24" s="110">
        <v>85.6</v>
      </c>
      <c r="S24" s="161">
        <v>93</v>
      </c>
      <c r="T24" s="110">
        <v>-7.4</v>
      </c>
      <c r="U24" s="110">
        <v>0.9</v>
      </c>
      <c r="W24" s="135"/>
      <c r="X24" s="135"/>
      <c r="Y24" s="135"/>
      <c r="Z24" s="135"/>
      <c r="AA24" s="135"/>
      <c r="AB24" s="135"/>
      <c r="AC24" s="135"/>
      <c r="AD24" s="135"/>
      <c r="AE24" s="135"/>
      <c r="AF24" s="135"/>
      <c r="AG24" s="135"/>
      <c r="AH24" s="135"/>
      <c r="AI24" s="135"/>
      <c r="AJ24" s="135"/>
      <c r="AK24" s="135"/>
      <c r="AL24" s="135"/>
    </row>
    <row r="25" spans="2:38">
      <c r="B25" s="142" t="s">
        <v>81</v>
      </c>
      <c r="C25" s="138">
        <v>85.6</v>
      </c>
      <c r="D25" s="138">
        <v>93.1</v>
      </c>
      <c r="E25" s="138">
        <v>-7.5</v>
      </c>
      <c r="F25" s="138">
        <v>0.9</v>
      </c>
      <c r="G25" s="138"/>
      <c r="H25" s="110">
        <v>84.5</v>
      </c>
      <c r="I25" s="110">
        <v>92.4</v>
      </c>
      <c r="J25" s="110">
        <v>-7.9</v>
      </c>
      <c r="K25" s="110">
        <v>0.9</v>
      </c>
      <c r="L25" s="135"/>
      <c r="M25" s="95" t="s">
        <v>110</v>
      </c>
      <c r="N25" s="95" t="s">
        <v>110</v>
      </c>
      <c r="O25" s="110"/>
      <c r="P25" s="110"/>
      <c r="Q25" s="135"/>
      <c r="R25" s="110">
        <v>83.2</v>
      </c>
      <c r="S25" s="161">
        <v>92.4</v>
      </c>
      <c r="T25" s="110">
        <v>-9.1999999999999993</v>
      </c>
      <c r="U25" s="110">
        <v>0.9</v>
      </c>
      <c r="W25" s="135"/>
      <c r="X25" s="135"/>
      <c r="Y25" s="135"/>
      <c r="Z25" s="135"/>
      <c r="AA25" s="135"/>
      <c r="AB25" s="135"/>
      <c r="AC25" s="135"/>
      <c r="AD25" s="135"/>
      <c r="AE25" s="135"/>
      <c r="AF25" s="135"/>
      <c r="AG25" s="135"/>
      <c r="AH25" s="135"/>
      <c r="AI25" s="135"/>
      <c r="AJ25" s="135"/>
      <c r="AK25" s="135"/>
      <c r="AL25" s="135"/>
    </row>
    <row r="26" spans="2:38">
      <c r="B26" s="142" t="s">
        <v>108</v>
      </c>
      <c r="C26" s="138">
        <v>81.3</v>
      </c>
      <c r="D26" s="138">
        <v>91</v>
      </c>
      <c r="E26" s="138">
        <v>-9.8000000000000007</v>
      </c>
      <c r="F26" s="138">
        <v>0.9</v>
      </c>
      <c r="G26" s="138"/>
      <c r="H26" s="110">
        <v>80.099999999999994</v>
      </c>
      <c r="I26" s="110">
        <v>90.2</v>
      </c>
      <c r="J26" s="110">
        <v>-10</v>
      </c>
      <c r="K26" s="110">
        <v>0.9</v>
      </c>
      <c r="L26" s="135"/>
      <c r="M26" s="95" t="s">
        <v>110</v>
      </c>
      <c r="N26" s="95" t="s">
        <v>110</v>
      </c>
      <c r="O26" s="110"/>
      <c r="P26" s="110"/>
      <c r="Q26" s="135"/>
      <c r="R26" s="110">
        <v>79.5</v>
      </c>
      <c r="S26" s="161">
        <v>90.2</v>
      </c>
      <c r="T26" s="110">
        <v>-10.7</v>
      </c>
      <c r="U26" s="110">
        <v>0.9</v>
      </c>
      <c r="W26" s="135"/>
      <c r="X26" s="135"/>
      <c r="Y26" s="135"/>
      <c r="Z26" s="135"/>
      <c r="AA26" s="135"/>
      <c r="AB26" s="135"/>
      <c r="AC26" s="135"/>
      <c r="AD26" s="135"/>
      <c r="AE26" s="135"/>
      <c r="AF26" s="135"/>
      <c r="AG26" s="135"/>
      <c r="AH26" s="135"/>
      <c r="AI26" s="135"/>
      <c r="AJ26" s="135"/>
      <c r="AK26" s="135"/>
      <c r="AL26" s="135"/>
    </row>
    <row r="27" spans="2:38">
      <c r="B27" s="142" t="s">
        <v>82</v>
      </c>
      <c r="C27" s="138">
        <v>80.099999999999994</v>
      </c>
      <c r="D27" s="138">
        <v>90</v>
      </c>
      <c r="E27" s="138">
        <v>-9.9</v>
      </c>
      <c r="F27" s="138">
        <v>0.9</v>
      </c>
      <c r="G27" s="138"/>
      <c r="H27" s="110">
        <v>78.900000000000006</v>
      </c>
      <c r="I27" s="110">
        <v>89.2</v>
      </c>
      <c r="J27" s="110">
        <v>-10.3</v>
      </c>
      <c r="K27" s="110">
        <v>0.9</v>
      </c>
      <c r="L27" s="135"/>
      <c r="M27" s="95" t="s">
        <v>110</v>
      </c>
      <c r="N27" s="95" t="s">
        <v>110</v>
      </c>
      <c r="O27" s="110"/>
      <c r="P27" s="110"/>
      <c r="Q27" s="135"/>
      <c r="R27" s="110">
        <v>77.2</v>
      </c>
      <c r="S27" s="161">
        <v>89.2</v>
      </c>
      <c r="T27" s="110">
        <v>-12</v>
      </c>
      <c r="U27" s="110">
        <v>0.9</v>
      </c>
      <c r="W27" s="135"/>
      <c r="X27" s="135"/>
      <c r="Y27" s="135"/>
      <c r="Z27" s="135"/>
      <c r="AA27" s="135"/>
      <c r="AB27" s="135"/>
      <c r="AC27" s="135"/>
      <c r="AD27" s="135"/>
      <c r="AE27" s="135"/>
      <c r="AF27" s="135"/>
      <c r="AG27" s="135"/>
      <c r="AH27" s="135"/>
      <c r="AI27" s="135"/>
      <c r="AJ27" s="135"/>
      <c r="AK27" s="135"/>
      <c r="AL27" s="135"/>
    </row>
    <row r="28" spans="2:38">
      <c r="B28" s="141" t="s">
        <v>109</v>
      </c>
      <c r="C28" s="143">
        <v>81.2</v>
      </c>
      <c r="D28" s="143">
        <v>90.1</v>
      </c>
      <c r="E28" s="143">
        <v>-8.9</v>
      </c>
      <c r="F28" s="143">
        <v>0.9</v>
      </c>
      <c r="G28" s="138"/>
      <c r="H28" s="160">
        <v>80.599999999999994</v>
      </c>
      <c r="I28" s="160">
        <v>89.4</v>
      </c>
      <c r="J28" s="160">
        <v>-8.8000000000000007</v>
      </c>
      <c r="K28" s="160">
        <v>0.9</v>
      </c>
      <c r="L28" s="135"/>
      <c r="M28" s="194" t="s">
        <v>110</v>
      </c>
      <c r="N28" s="194" t="s">
        <v>110</v>
      </c>
      <c r="O28" s="160" t="s">
        <v>103</v>
      </c>
      <c r="P28" s="160" t="s">
        <v>103</v>
      </c>
      <c r="Q28" s="135"/>
      <c r="R28" s="160">
        <v>79.400000000000006</v>
      </c>
      <c r="S28" s="162">
        <v>89</v>
      </c>
      <c r="T28" s="160">
        <v>-9.6</v>
      </c>
      <c r="U28" s="160">
        <v>0.9</v>
      </c>
    </row>
    <row r="29" spans="2:38">
      <c r="B29" s="142"/>
      <c r="C29" s="138"/>
      <c r="D29" s="138"/>
      <c r="E29" s="138"/>
      <c r="F29" s="138"/>
      <c r="G29" s="144"/>
      <c r="H29" s="144"/>
      <c r="I29" s="144"/>
      <c r="J29" s="135"/>
      <c r="K29" s="135"/>
      <c r="L29" s="135"/>
      <c r="M29" s="135"/>
      <c r="N29" s="135"/>
      <c r="O29" s="135"/>
      <c r="P29" s="135"/>
      <c r="Q29" s="135"/>
      <c r="R29" s="135"/>
      <c r="S29" s="135"/>
      <c r="T29" s="135"/>
      <c r="U29" s="135"/>
      <c r="V29" s="135"/>
    </row>
    <row r="30" spans="2:38">
      <c r="B30" s="315"/>
      <c r="C30" s="341">
        <v>2022</v>
      </c>
      <c r="D30" s="341"/>
      <c r="E30" s="341"/>
      <c r="F30" s="341"/>
      <c r="G30" s="144"/>
      <c r="H30" s="341">
        <v>2023</v>
      </c>
      <c r="I30" s="341"/>
      <c r="J30" s="341"/>
      <c r="K30" s="341"/>
      <c r="L30" s="135"/>
      <c r="M30" s="341">
        <v>2024</v>
      </c>
      <c r="N30" s="341"/>
      <c r="O30" s="341"/>
      <c r="P30" s="341"/>
      <c r="Q30" s="135"/>
      <c r="R30" s="135"/>
      <c r="S30" s="135"/>
      <c r="T30" s="135"/>
    </row>
    <row r="31" spans="2:38">
      <c r="B31" s="139" t="s">
        <v>76</v>
      </c>
      <c r="C31" s="140" t="s">
        <v>65</v>
      </c>
      <c r="D31" s="140" t="s">
        <v>77</v>
      </c>
      <c r="E31" s="141" t="s">
        <v>91</v>
      </c>
      <c r="F31" s="141" t="s">
        <v>78</v>
      </c>
      <c r="G31" s="144"/>
      <c r="H31" s="140" t="s">
        <v>65</v>
      </c>
      <c r="I31" s="140" t="s">
        <v>77</v>
      </c>
      <c r="J31" s="141" t="s">
        <v>91</v>
      </c>
      <c r="K31" s="141" t="s">
        <v>78</v>
      </c>
      <c r="L31" s="135"/>
      <c r="M31" s="140" t="s">
        <v>65</v>
      </c>
      <c r="N31" s="140" t="s">
        <v>77</v>
      </c>
      <c r="O31" s="141" t="s">
        <v>91</v>
      </c>
      <c r="P31" s="141" t="s">
        <v>78</v>
      </c>
      <c r="Q31" s="135"/>
      <c r="R31" s="135"/>
    </row>
    <row r="32" spans="2:38">
      <c r="B32" s="142" t="s">
        <v>104</v>
      </c>
      <c r="C32" s="95">
        <v>82.3</v>
      </c>
      <c r="D32" s="95">
        <v>88.3</v>
      </c>
      <c r="E32" s="161">
        <v>-6</v>
      </c>
      <c r="F32" s="161">
        <v>0.93204983012457532</v>
      </c>
      <c r="G32" s="144"/>
      <c r="H32" s="110">
        <v>85.6</v>
      </c>
      <c r="I32" s="110">
        <v>90.2</v>
      </c>
      <c r="J32" s="110">
        <v>-4.5999999999999996</v>
      </c>
      <c r="K32" s="110">
        <v>1.1000000000000001</v>
      </c>
      <c r="L32" s="225"/>
      <c r="M32" s="110">
        <v>84.5</v>
      </c>
      <c r="N32" s="110">
        <v>89.9</v>
      </c>
      <c r="O32" s="110">
        <v>-5.4</v>
      </c>
      <c r="P32" s="161">
        <v>0.9399332591768631</v>
      </c>
      <c r="Q32" s="225"/>
      <c r="R32" s="300"/>
      <c r="S32" s="300"/>
    </row>
    <row r="33" spans="2:22">
      <c r="B33" s="142" t="s">
        <v>105</v>
      </c>
      <c r="C33" s="95">
        <v>83.2</v>
      </c>
      <c r="D33" s="95">
        <v>88.8</v>
      </c>
      <c r="E33" s="161">
        <v>-5.5999999999999943</v>
      </c>
      <c r="F33" s="161">
        <v>0.93693693693693703</v>
      </c>
      <c r="G33" s="55"/>
      <c r="H33" s="110">
        <v>85</v>
      </c>
      <c r="I33" s="110">
        <v>90.6</v>
      </c>
      <c r="J33" s="110">
        <v>-5.6</v>
      </c>
      <c r="K33" s="110">
        <v>1.1000000000000001</v>
      </c>
      <c r="L33" s="225"/>
      <c r="M33" s="110">
        <v>84.4</v>
      </c>
      <c r="N33" s="110">
        <v>90.1</v>
      </c>
      <c r="O33" s="110">
        <v>-5.7</v>
      </c>
      <c r="P33" s="161">
        <v>0.93673695893451736</v>
      </c>
      <c r="Q33" s="225"/>
      <c r="R33" s="300"/>
      <c r="S33" s="300"/>
    </row>
    <row r="34" spans="2:22">
      <c r="B34" s="142" t="s">
        <v>79</v>
      </c>
      <c r="C34" s="95">
        <v>83.6</v>
      </c>
      <c r="D34" s="95">
        <v>88.9</v>
      </c>
      <c r="E34" s="161">
        <v>-5.3000000000000114</v>
      </c>
      <c r="F34" s="161">
        <v>0.94038245219347572</v>
      </c>
      <c r="G34" s="55"/>
      <c r="H34" s="110">
        <v>86.2</v>
      </c>
      <c r="I34" s="110">
        <v>90.8</v>
      </c>
      <c r="J34" s="110">
        <v>-4.5999999999999996</v>
      </c>
      <c r="K34" s="110">
        <v>1.1000000000000001</v>
      </c>
      <c r="L34" s="225"/>
      <c r="M34" s="110">
        <v>83.6</v>
      </c>
      <c r="N34" s="110">
        <v>90.2</v>
      </c>
      <c r="O34" s="110">
        <v>-6.6</v>
      </c>
      <c r="P34" s="161">
        <v>0.92682926829268286</v>
      </c>
      <c r="Q34" s="225"/>
      <c r="R34" s="300"/>
      <c r="S34" s="300"/>
    </row>
    <row r="35" spans="2:22">
      <c r="B35" s="142" t="s">
        <v>106</v>
      </c>
      <c r="C35" s="95">
        <v>81.900000000000006</v>
      </c>
      <c r="D35" s="95">
        <v>88.7</v>
      </c>
      <c r="E35" s="161">
        <v>-6.7999999999999972</v>
      </c>
      <c r="F35" s="161">
        <v>0.92333709131905306</v>
      </c>
      <c r="G35" s="55"/>
      <c r="H35" s="110">
        <v>85</v>
      </c>
      <c r="I35" s="110">
        <v>90.5</v>
      </c>
      <c r="J35" s="110">
        <v>-5.5</v>
      </c>
      <c r="K35" s="110">
        <v>1.1000000000000001</v>
      </c>
      <c r="L35" s="225"/>
      <c r="M35" s="110">
        <v>84.5</v>
      </c>
      <c r="N35" s="110">
        <v>90</v>
      </c>
      <c r="O35" s="110">
        <v>-5.4</v>
      </c>
      <c r="P35" s="161">
        <v>0.93888888888888888</v>
      </c>
      <c r="Q35" s="225"/>
      <c r="R35" s="300"/>
      <c r="S35" s="300"/>
    </row>
    <row r="36" spans="2:22">
      <c r="B36" s="142" t="s">
        <v>80</v>
      </c>
      <c r="C36" s="95">
        <v>82.1</v>
      </c>
      <c r="D36" s="95">
        <v>88.6</v>
      </c>
      <c r="E36" s="161">
        <v>-6.5</v>
      </c>
      <c r="F36" s="161">
        <v>0.92663656884875845</v>
      </c>
      <c r="G36" s="55"/>
      <c r="H36" s="110">
        <v>84.3</v>
      </c>
      <c r="I36" s="110">
        <v>90.4</v>
      </c>
      <c r="J36" s="110">
        <v>-6.1</v>
      </c>
      <c r="K36" s="110">
        <v>1.1000000000000001</v>
      </c>
      <c r="L36" s="225"/>
      <c r="M36" s="110">
        <v>82.7</v>
      </c>
      <c r="N36" s="110">
        <v>89.5</v>
      </c>
      <c r="O36" s="110">
        <v>-6.8</v>
      </c>
      <c r="P36" s="161">
        <v>0.92402234636871516</v>
      </c>
      <c r="Q36" s="225"/>
      <c r="R36" s="300"/>
      <c r="S36" s="300"/>
    </row>
    <row r="37" spans="2:22">
      <c r="B37" s="142" t="s">
        <v>107</v>
      </c>
      <c r="C37" s="95">
        <v>80.900000000000006</v>
      </c>
      <c r="D37" s="95">
        <v>88.3</v>
      </c>
      <c r="E37" s="161">
        <v>-7.3999999999999915</v>
      </c>
      <c r="F37" s="161">
        <v>0.91619479048697627</v>
      </c>
      <c r="G37" s="55"/>
      <c r="H37" s="110">
        <v>83.8</v>
      </c>
      <c r="I37" s="110">
        <v>89.9</v>
      </c>
      <c r="J37" s="110">
        <v>-6.1</v>
      </c>
      <c r="K37" s="110">
        <v>1.1000000000000001</v>
      </c>
      <c r="L37" s="225"/>
      <c r="M37" s="110">
        <v>81.599999999999994</v>
      </c>
      <c r="N37" s="110">
        <v>89.1</v>
      </c>
      <c r="O37" s="110">
        <v>-7.5</v>
      </c>
      <c r="P37" s="161">
        <v>0.91582491582491588</v>
      </c>
      <c r="Q37" s="225"/>
      <c r="R37" s="300"/>
      <c r="S37" s="300"/>
    </row>
    <row r="38" spans="2:22">
      <c r="B38" s="142" t="s">
        <v>81</v>
      </c>
      <c r="C38" s="95">
        <v>78.5</v>
      </c>
      <c r="D38" s="95">
        <v>88.2</v>
      </c>
      <c r="E38" s="161">
        <v>-9.7000000000000028</v>
      </c>
      <c r="F38" s="161">
        <v>0.89002267573696148</v>
      </c>
      <c r="G38" s="55"/>
      <c r="H38" s="110">
        <v>78.599999999999994</v>
      </c>
      <c r="I38" s="110">
        <v>88.4</v>
      </c>
      <c r="J38" s="110">
        <v>-9.8000000000000007</v>
      </c>
      <c r="K38" s="110">
        <v>1.1000000000000001</v>
      </c>
      <c r="L38" s="225"/>
      <c r="M38" s="110">
        <v>76.8</v>
      </c>
      <c r="N38" s="110">
        <v>87.6</v>
      </c>
      <c r="O38" s="110">
        <v>-10.8</v>
      </c>
      <c r="P38" s="161">
        <v>0.87671232876712335</v>
      </c>
      <c r="Q38" s="225"/>
      <c r="R38" s="300"/>
      <c r="S38" s="300"/>
    </row>
    <row r="39" spans="2:22">
      <c r="B39" s="142" t="s">
        <v>108</v>
      </c>
      <c r="C39" s="95">
        <v>74.5</v>
      </c>
      <c r="D39" s="95">
        <v>85.9</v>
      </c>
      <c r="E39" s="161">
        <v>-11.400000000000006</v>
      </c>
      <c r="F39" s="161">
        <v>0.86728754365541316</v>
      </c>
      <c r="G39" s="135"/>
      <c r="H39" s="110">
        <v>73.400000000000006</v>
      </c>
      <c r="I39" s="110">
        <v>86</v>
      </c>
      <c r="J39" s="110">
        <v>-12.6</v>
      </c>
      <c r="K39" s="110">
        <v>1.2</v>
      </c>
      <c r="L39" s="225"/>
      <c r="M39" s="110">
        <v>69.7</v>
      </c>
      <c r="N39" s="110">
        <v>84.4</v>
      </c>
      <c r="O39" s="110">
        <v>-14.7</v>
      </c>
      <c r="P39" s="161">
        <v>0.82582938388625593</v>
      </c>
      <c r="Q39" s="225"/>
      <c r="R39" s="300"/>
      <c r="S39" s="300"/>
    </row>
    <row r="40" spans="2:22">
      <c r="B40" s="142" t="s">
        <v>82</v>
      </c>
      <c r="C40" s="95">
        <v>73.3</v>
      </c>
      <c r="D40" s="230">
        <v>85</v>
      </c>
      <c r="E40" s="161">
        <v>-11.700000000000003</v>
      </c>
      <c r="F40" s="161">
        <v>0.86235294117647054</v>
      </c>
      <c r="G40" s="135"/>
      <c r="H40" s="110">
        <v>71.099999999999994</v>
      </c>
      <c r="I40" s="110">
        <v>85.1</v>
      </c>
      <c r="J40" s="110">
        <v>-14</v>
      </c>
      <c r="K40" s="110">
        <v>1.2</v>
      </c>
      <c r="L40" s="225"/>
      <c r="M40" s="110">
        <v>68.5</v>
      </c>
      <c r="N40" s="110">
        <v>83</v>
      </c>
      <c r="O40" s="110">
        <v>-14.6</v>
      </c>
      <c r="P40" s="161">
        <v>0.82530120481927716</v>
      </c>
      <c r="Q40" s="225"/>
      <c r="R40" s="300"/>
      <c r="S40" s="300"/>
      <c r="T40" s="300"/>
      <c r="U40" s="300"/>
    </row>
    <row r="41" spans="2:22">
      <c r="B41" s="141" t="s">
        <v>109</v>
      </c>
      <c r="C41" s="194">
        <v>73.400000000000006</v>
      </c>
      <c r="D41" s="194">
        <v>85.5</v>
      </c>
      <c r="E41" s="160">
        <v>-12.099999999999994</v>
      </c>
      <c r="F41" s="162">
        <v>0.85847953216374273</v>
      </c>
      <c r="G41" s="135"/>
      <c r="H41" s="160">
        <v>72.3</v>
      </c>
      <c r="I41" s="160">
        <v>83.6</v>
      </c>
      <c r="J41" s="160">
        <v>-11.3</v>
      </c>
      <c r="K41" s="160">
        <v>1.2</v>
      </c>
      <c r="L41" s="225"/>
      <c r="M41" s="160">
        <v>68.5</v>
      </c>
      <c r="N41" s="160">
        <v>83.5</v>
      </c>
      <c r="O41" s="160">
        <v>-15</v>
      </c>
      <c r="P41" s="162">
        <v>0.82035928143712578</v>
      </c>
      <c r="Q41" s="225"/>
      <c r="R41" s="300"/>
      <c r="S41" s="300"/>
      <c r="T41" s="300"/>
      <c r="U41" s="300"/>
    </row>
    <row r="42" spans="2:22">
      <c r="B42" s="16" t="s">
        <v>111</v>
      </c>
      <c r="C42" s="16"/>
      <c r="D42" s="16"/>
      <c r="E42" s="16"/>
      <c r="F42" s="221"/>
      <c r="G42" s="221"/>
      <c r="H42" s="255"/>
      <c r="I42" s="255"/>
      <c r="J42" s="256"/>
      <c r="K42" s="255"/>
      <c r="L42" s="226"/>
      <c r="M42" s="255"/>
      <c r="N42" s="255"/>
      <c r="O42" s="256"/>
      <c r="P42" s="255"/>
      <c r="Q42" s="226"/>
      <c r="R42" s="226"/>
      <c r="S42" s="226"/>
      <c r="T42" s="135"/>
    </row>
    <row r="43" spans="2:22" ht="14.5" customHeight="1">
      <c r="B43" s="342" t="s">
        <v>60</v>
      </c>
      <c r="C43" s="342"/>
      <c r="D43" s="342"/>
      <c r="E43" s="342"/>
      <c r="F43" s="342"/>
      <c r="G43" s="342"/>
      <c r="H43" s="342"/>
      <c r="I43" s="342"/>
      <c r="J43" s="342"/>
      <c r="K43" s="135"/>
      <c r="L43" s="135"/>
      <c r="M43" s="135"/>
      <c r="N43" s="135"/>
      <c r="O43" s="135"/>
      <c r="P43" s="135"/>
      <c r="Q43" s="135"/>
      <c r="R43" s="135"/>
      <c r="S43" s="135"/>
      <c r="T43" s="135"/>
      <c r="U43" s="135"/>
      <c r="V43" s="135"/>
    </row>
    <row r="44" spans="2:22">
      <c r="B44" s="16" t="s">
        <v>112</v>
      </c>
      <c r="C44" s="16"/>
      <c r="D44" s="16"/>
      <c r="E44" s="16"/>
      <c r="K44" s="135"/>
      <c r="L44" s="135"/>
      <c r="M44" s="135"/>
      <c r="N44" s="135"/>
      <c r="O44" s="135"/>
      <c r="P44" s="135"/>
      <c r="Q44" s="135"/>
      <c r="R44" s="135"/>
      <c r="S44" s="135"/>
      <c r="T44" s="135"/>
      <c r="U44" s="135"/>
      <c r="V44" s="135"/>
    </row>
    <row r="45" spans="2:22">
      <c r="B45" s="16" t="s">
        <v>113</v>
      </c>
      <c r="C45" s="16"/>
      <c r="D45" s="16"/>
      <c r="E45" s="16"/>
    </row>
    <row r="46" spans="2:22">
      <c r="B46" s="16" t="s">
        <v>114</v>
      </c>
      <c r="C46" s="16"/>
      <c r="D46" s="16"/>
      <c r="E46" s="16"/>
    </row>
    <row r="47" spans="2:22">
      <c r="B47" s="16" t="s">
        <v>115</v>
      </c>
      <c r="C47" s="16"/>
      <c r="D47" s="16"/>
      <c r="E47" s="16"/>
    </row>
    <row r="48" spans="2:22">
      <c r="B48" s="16" t="s">
        <v>116</v>
      </c>
      <c r="C48" s="16"/>
      <c r="D48" s="16"/>
      <c r="E48" s="16"/>
    </row>
    <row r="49" spans="2:10">
      <c r="B49" s="16" t="s">
        <v>117</v>
      </c>
      <c r="C49" s="222"/>
      <c r="D49" s="222"/>
      <c r="E49" s="222"/>
    </row>
    <row r="50" spans="2:10">
      <c r="B50" s="16" t="s">
        <v>118</v>
      </c>
      <c r="C50" s="223"/>
      <c r="D50" s="223"/>
      <c r="E50" s="223"/>
    </row>
    <row r="51" spans="2:10" ht="14.5" customHeight="1">
      <c r="B51" s="337" t="s">
        <v>119</v>
      </c>
      <c r="C51" s="337"/>
      <c r="D51" s="337"/>
      <c r="E51" s="337"/>
      <c r="F51" s="337"/>
      <c r="G51" s="337"/>
      <c r="H51" s="337"/>
      <c r="I51" s="337"/>
      <c r="J51" s="337"/>
    </row>
    <row r="1048531" ht="15" customHeight="1"/>
  </sheetData>
  <mergeCells count="14">
    <mergeCell ref="R3:U3"/>
    <mergeCell ref="M17:P17"/>
    <mergeCell ref="R17:U17"/>
    <mergeCell ref="C17:F17"/>
    <mergeCell ref="H17:K17"/>
    <mergeCell ref="M30:P30"/>
    <mergeCell ref="B43:J43"/>
    <mergeCell ref="B51:J51"/>
    <mergeCell ref="C30:F30"/>
    <mergeCell ref="B1:D1"/>
    <mergeCell ref="C3:F3"/>
    <mergeCell ref="H3:K3"/>
    <mergeCell ref="H30:K30"/>
    <mergeCell ref="M3:P3"/>
  </mergeCells>
  <hyperlinks>
    <hyperlink ref="A1" r:id="rId1" location="Index!A1" xr:uid="{40D3E553-1A09-47FF-B38C-172077152BD9}"/>
  </hyperlinks>
  <pageMargins left="0.7" right="0.7" top="0.75" bottom="0.75" header="0.3" footer="0.3"/>
  <pageSetup paperSize="9" scale="65" orientation="landscape" r:id="rId2"/>
  <headerFooter>
    <oddFooter>&amp;L&amp;1#&amp;"Calibri"&amp;11&amp;K000000OFFICIAL: Sensitive</oddFooter>
  </headerFooter>
  <colBreaks count="1" manualBreakCount="1">
    <brk id="17" max="1048575" man="1"/>
  </colBreaks>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D84722-9DA6-44DD-9692-44FE18D1DFB8}">
  <dimension ref="A1:L15"/>
  <sheetViews>
    <sheetView showGridLines="0" zoomScaleNormal="100" zoomScaleSheetLayoutView="205" workbookViewId="0">
      <selection activeCell="B14" sqref="B14:L14"/>
    </sheetView>
  </sheetViews>
  <sheetFormatPr defaultRowHeight="14.5"/>
  <cols>
    <col min="1" max="1" width="6.81640625" customWidth="1"/>
    <col min="3" max="3" width="12.7265625" customWidth="1"/>
    <col min="4" max="4" width="14.54296875" customWidth="1"/>
    <col min="5" max="5" width="20.81640625" customWidth="1"/>
  </cols>
  <sheetData>
    <row r="1" spans="1:12">
      <c r="A1" s="2" t="s">
        <v>50</v>
      </c>
    </row>
    <row r="2" spans="1:12">
      <c r="B2" s="62" t="s">
        <v>120</v>
      </c>
      <c r="C2" s="12"/>
      <c r="D2" s="12"/>
      <c r="E2" s="12"/>
    </row>
    <row r="3" spans="1:12" ht="35.5">
      <c r="B3" s="15" t="s">
        <v>52</v>
      </c>
      <c r="C3" s="19" t="s">
        <v>121</v>
      </c>
      <c r="D3" s="19" t="s">
        <v>122</v>
      </c>
      <c r="E3" s="19" t="s">
        <v>123</v>
      </c>
    </row>
    <row r="4" spans="1:12">
      <c r="B4" s="25">
        <v>2018</v>
      </c>
      <c r="C4" s="90">
        <v>121</v>
      </c>
      <c r="D4" s="245">
        <v>0.08</v>
      </c>
      <c r="E4" s="90">
        <v>164</v>
      </c>
    </row>
    <row r="5" spans="1:12">
      <c r="B5" s="25">
        <v>2019</v>
      </c>
      <c r="C5" s="90">
        <v>114</v>
      </c>
      <c r="D5" s="245">
        <v>0.08</v>
      </c>
      <c r="E5" s="90">
        <v>374</v>
      </c>
    </row>
    <row r="6" spans="1:12">
      <c r="B6" s="25">
        <v>2020</v>
      </c>
      <c r="C6" s="120">
        <v>103</v>
      </c>
      <c r="D6" s="246">
        <v>0.08</v>
      </c>
      <c r="E6" s="120">
        <v>264</v>
      </c>
    </row>
    <row r="7" spans="1:12">
      <c r="B7" s="25">
        <v>2021</v>
      </c>
      <c r="C7" s="120">
        <v>63</v>
      </c>
      <c r="D7" s="246">
        <v>0.11</v>
      </c>
      <c r="E7" s="120">
        <v>216</v>
      </c>
    </row>
    <row r="8" spans="1:12">
      <c r="B8" s="175">
        <v>2022</v>
      </c>
      <c r="C8" s="138">
        <v>66</v>
      </c>
      <c r="D8" s="247">
        <v>0.1</v>
      </c>
      <c r="E8" s="138">
        <v>292</v>
      </c>
      <c r="F8" s="165"/>
    </row>
    <row r="9" spans="1:12">
      <c r="B9" s="175">
        <v>2023</v>
      </c>
      <c r="C9" s="138">
        <v>85</v>
      </c>
      <c r="D9" s="247">
        <v>0.11</v>
      </c>
      <c r="E9" s="138">
        <v>187</v>
      </c>
      <c r="G9" s="104"/>
    </row>
    <row r="10" spans="1:12">
      <c r="B10" s="175">
        <v>2024</v>
      </c>
      <c r="C10" s="138">
        <v>105</v>
      </c>
      <c r="D10" s="247">
        <v>0.13</v>
      </c>
      <c r="E10" s="138">
        <v>127</v>
      </c>
      <c r="G10" s="104"/>
    </row>
    <row r="11" spans="1:12" ht="14.5" customHeight="1">
      <c r="B11" s="257" t="s">
        <v>124</v>
      </c>
      <c r="C11" s="258"/>
      <c r="D11" s="258"/>
      <c r="E11" s="259"/>
      <c r="F11" s="227"/>
      <c r="G11" s="104"/>
    </row>
    <row r="12" spans="1:12" ht="24" customHeight="1">
      <c r="B12" s="344" t="s">
        <v>125</v>
      </c>
      <c r="C12" s="344"/>
      <c r="D12" s="344"/>
      <c r="E12" s="344"/>
      <c r="F12" s="344"/>
      <c r="G12" s="344"/>
      <c r="H12" s="344"/>
      <c r="I12" s="344"/>
      <c r="J12" s="344"/>
      <c r="K12" s="344"/>
      <c r="L12" s="344"/>
    </row>
    <row r="13" spans="1:12" ht="14.25" customHeight="1">
      <c r="B13" s="5" t="s">
        <v>126</v>
      </c>
      <c r="C13" s="4"/>
      <c r="D13" s="4"/>
      <c r="E13" s="4"/>
      <c r="F13" s="229"/>
    </row>
    <row r="14" spans="1:12" ht="27" customHeight="1">
      <c r="B14" s="345" t="s">
        <v>127</v>
      </c>
      <c r="C14" s="345"/>
      <c r="D14" s="345"/>
      <c r="E14" s="345"/>
      <c r="F14" s="345"/>
      <c r="G14" s="345"/>
      <c r="H14" s="345"/>
      <c r="I14" s="345"/>
      <c r="J14" s="345"/>
      <c r="K14" s="345"/>
      <c r="L14" s="345"/>
    </row>
    <row r="15" spans="1:12">
      <c r="B15" s="229"/>
      <c r="C15" s="229"/>
      <c r="D15" s="229"/>
      <c r="E15" s="229"/>
      <c r="F15" s="229"/>
    </row>
  </sheetData>
  <mergeCells count="2">
    <mergeCell ref="B12:L12"/>
    <mergeCell ref="B14:L14"/>
  </mergeCells>
  <hyperlinks>
    <hyperlink ref="A1" r:id="rId1" location="Index!A1" xr:uid="{3C7D2367-4967-4631-98AD-A79E82296F09}"/>
  </hyperlinks>
  <pageMargins left="0.7" right="0.7" top="0.75" bottom="0.75" header="0.3" footer="0.3"/>
  <pageSetup paperSize="9" orientation="landscape" r:id="rId2"/>
  <headerFooter>
    <oddFooter>&amp;L&amp;1#&amp;"Calibri"&amp;11&amp;K000000OFFICIAL: Sensitive</oddFooter>
  </headerFooter>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26BCD0-E349-4102-93D4-DA97C25E35C4}">
  <dimension ref="A1:AG19"/>
  <sheetViews>
    <sheetView showGridLines="0" zoomScaleNormal="100" zoomScaleSheetLayoutView="110" workbookViewId="0">
      <selection activeCell="K20" sqref="K20"/>
    </sheetView>
  </sheetViews>
  <sheetFormatPr defaultRowHeight="14.5"/>
  <cols>
    <col min="1" max="1" width="9" customWidth="1"/>
    <col min="2" max="2" width="7.54296875" customWidth="1"/>
    <col min="3" max="3" width="11.453125" customWidth="1"/>
    <col min="4" max="4" width="15.26953125" customWidth="1"/>
    <col min="6" max="6" width="7.54296875" customWidth="1"/>
    <col min="7" max="7" width="6.54296875" customWidth="1"/>
    <col min="8" max="8" width="2.54296875" customWidth="1"/>
    <col min="9" max="9" width="12.1796875" customWidth="1"/>
    <col min="10" max="10" width="14.1796875" customWidth="1"/>
    <col min="12" max="12" width="7.26953125" customWidth="1"/>
    <col min="13" max="13" width="6" bestFit="1" customWidth="1"/>
    <col min="14" max="14" width="3.1796875" customWidth="1"/>
  </cols>
  <sheetData>
    <row r="1" spans="1:33">
      <c r="A1" s="180" t="s">
        <v>50</v>
      </c>
      <c r="T1" s="178"/>
      <c r="U1" s="178"/>
      <c r="V1" s="178"/>
      <c r="W1" s="178"/>
      <c r="X1" s="178"/>
      <c r="Y1" s="178"/>
      <c r="Z1" s="178"/>
      <c r="AA1" s="178"/>
      <c r="AB1" s="178"/>
      <c r="AC1" s="178"/>
      <c r="AD1" s="178"/>
      <c r="AE1" s="178"/>
      <c r="AF1" s="178"/>
      <c r="AG1" s="178"/>
    </row>
    <row r="2" spans="1:33">
      <c r="B2" s="232" t="s">
        <v>128</v>
      </c>
      <c r="C2" s="231"/>
      <c r="D2" s="178"/>
      <c r="E2" s="178"/>
      <c r="F2" s="178"/>
      <c r="G2" s="178"/>
      <c r="H2" s="178"/>
      <c r="I2" s="178"/>
      <c r="J2" s="178"/>
      <c r="K2" s="178"/>
      <c r="L2" s="178"/>
      <c r="M2" s="178"/>
      <c r="N2" s="178"/>
      <c r="O2" s="178"/>
      <c r="P2" s="178"/>
      <c r="Q2" s="178"/>
      <c r="R2" s="178"/>
      <c r="S2" s="178"/>
    </row>
    <row r="3" spans="1:33" s="112" customFormat="1">
      <c r="A3" s="179"/>
      <c r="B3" s="315"/>
      <c r="C3" s="330" t="s">
        <v>129</v>
      </c>
      <c r="D3" s="330"/>
      <c r="E3" s="330"/>
      <c r="F3" s="330"/>
      <c r="G3" s="330"/>
      <c r="H3" s="233"/>
      <c r="I3" s="330" t="s">
        <v>130</v>
      </c>
      <c r="J3" s="330"/>
      <c r="K3" s="330"/>
      <c r="L3" s="330"/>
      <c r="M3" s="330"/>
      <c r="N3" s="233"/>
      <c r="O3" s="330" t="s">
        <v>131</v>
      </c>
      <c r="P3" s="330"/>
      <c r="Q3" s="330"/>
      <c r="R3" s="330"/>
      <c r="S3" s="330"/>
      <c r="T3"/>
      <c r="U3"/>
      <c r="V3"/>
      <c r="W3"/>
      <c r="X3"/>
      <c r="Y3"/>
      <c r="Z3"/>
      <c r="AA3"/>
      <c r="AB3"/>
      <c r="AC3"/>
      <c r="AD3"/>
      <c r="AE3"/>
      <c r="AF3"/>
      <c r="AG3"/>
    </row>
    <row r="4" spans="1:33" ht="47">
      <c r="A4" s="112"/>
      <c r="B4" s="20" t="s">
        <v>52</v>
      </c>
      <c r="C4" s="10" t="s">
        <v>89</v>
      </c>
      <c r="D4" s="10" t="s">
        <v>132</v>
      </c>
      <c r="E4" s="10" t="s">
        <v>133</v>
      </c>
      <c r="F4" s="181" t="s">
        <v>56</v>
      </c>
      <c r="G4" s="181" t="s">
        <v>57</v>
      </c>
      <c r="I4" s="10" t="s">
        <v>89</v>
      </c>
      <c r="J4" s="10" t="s">
        <v>132</v>
      </c>
      <c r="K4" s="10" t="s">
        <v>133</v>
      </c>
      <c r="L4" s="181" t="s">
        <v>56</v>
      </c>
      <c r="M4" s="181" t="s">
        <v>57</v>
      </c>
      <c r="O4" s="10" t="s">
        <v>89</v>
      </c>
      <c r="P4" s="10" t="s">
        <v>132</v>
      </c>
      <c r="Q4" s="10" t="s">
        <v>133</v>
      </c>
      <c r="R4" s="181" t="s">
        <v>56</v>
      </c>
      <c r="S4" s="181" t="s">
        <v>57</v>
      </c>
    </row>
    <row r="5" spans="1:33">
      <c r="B5" s="25">
        <v>2017</v>
      </c>
      <c r="C5" s="157">
        <v>0.26900000000000002</v>
      </c>
      <c r="D5" s="157">
        <v>0.222</v>
      </c>
      <c r="E5" s="157">
        <v>0.223</v>
      </c>
      <c r="F5" s="157">
        <v>4.7E-2</v>
      </c>
      <c r="G5" s="138">
        <v>1.2</v>
      </c>
      <c r="H5" s="13"/>
      <c r="I5" s="157">
        <v>0.309</v>
      </c>
      <c r="J5" s="157">
        <v>0.219</v>
      </c>
      <c r="K5" s="157">
        <v>0.221</v>
      </c>
      <c r="L5" s="157">
        <v>0.09</v>
      </c>
      <c r="M5" s="138">
        <v>1.4</v>
      </c>
      <c r="N5" s="13"/>
      <c r="O5" s="157">
        <v>0.24399999999999999</v>
      </c>
      <c r="P5" s="157">
        <v>0.13</v>
      </c>
      <c r="Q5" s="157">
        <v>0.13100000000000001</v>
      </c>
      <c r="R5" s="157">
        <v>0.114</v>
      </c>
      <c r="S5" s="138">
        <v>1.9</v>
      </c>
    </row>
    <row r="6" spans="1:33">
      <c r="B6" s="25">
        <v>2018</v>
      </c>
      <c r="C6" s="157">
        <v>0.24299999999999999</v>
      </c>
      <c r="D6" s="157">
        <v>0.17899999999999999</v>
      </c>
      <c r="E6" s="157">
        <v>0.18</v>
      </c>
      <c r="F6" s="157">
        <v>6.4000000000000001E-2</v>
      </c>
      <c r="G6" s="138">
        <v>1.4</v>
      </c>
      <c r="H6" s="13"/>
      <c r="I6" s="157">
        <v>0.27200000000000002</v>
      </c>
      <c r="J6" s="157">
        <v>0.18</v>
      </c>
      <c r="K6" s="157">
        <v>0.18099999999999999</v>
      </c>
      <c r="L6" s="157">
        <v>9.1999999999999998E-2</v>
      </c>
      <c r="M6" s="138">
        <v>1.5</v>
      </c>
      <c r="N6" s="13"/>
      <c r="O6" s="157">
        <v>0.17899999999999999</v>
      </c>
      <c r="P6" s="157">
        <v>0.11</v>
      </c>
      <c r="Q6" s="157">
        <v>0.111</v>
      </c>
      <c r="R6" s="157">
        <v>6.9000000000000006E-2</v>
      </c>
      <c r="S6" s="138">
        <v>1.6</v>
      </c>
    </row>
    <row r="7" spans="1:33">
      <c r="B7" s="25">
        <v>2019</v>
      </c>
      <c r="C7" s="157">
        <v>0.224</v>
      </c>
      <c r="D7" s="157">
        <v>0.161</v>
      </c>
      <c r="E7" s="157">
        <v>0.16200000000000001</v>
      </c>
      <c r="F7" s="157">
        <v>6.3E-2</v>
      </c>
      <c r="G7" s="138">
        <v>1.4</v>
      </c>
      <c r="H7" s="13"/>
      <c r="I7" s="157">
        <v>0.254</v>
      </c>
      <c r="J7" s="157">
        <v>0.17100000000000001</v>
      </c>
      <c r="K7" s="157">
        <v>0.17199999999999999</v>
      </c>
      <c r="L7" s="157">
        <v>8.4000000000000005E-2</v>
      </c>
      <c r="M7" s="138">
        <v>1.5</v>
      </c>
      <c r="N7" s="13"/>
      <c r="O7" s="157">
        <v>0.191</v>
      </c>
      <c r="P7" s="157">
        <v>0.11</v>
      </c>
      <c r="Q7" s="157">
        <v>0.111</v>
      </c>
      <c r="R7" s="157">
        <v>8.1000000000000003E-2</v>
      </c>
      <c r="S7" s="138">
        <v>1.7</v>
      </c>
    </row>
    <row r="8" spans="1:33">
      <c r="B8" s="25">
        <v>2020</v>
      </c>
      <c r="C8" s="157">
        <v>0.22700000000000001</v>
      </c>
      <c r="D8" s="157">
        <v>0.14499999999999999</v>
      </c>
      <c r="E8" s="157">
        <v>0.14699999999999999</v>
      </c>
      <c r="F8" s="157">
        <v>8.2000000000000003E-2</v>
      </c>
      <c r="G8" s="138">
        <v>1.6</v>
      </c>
      <c r="H8" s="13"/>
      <c r="I8" s="157">
        <v>0.18</v>
      </c>
      <c r="J8" s="157">
        <v>9.6000000000000002E-2</v>
      </c>
      <c r="K8" s="157">
        <v>9.8000000000000004E-2</v>
      </c>
      <c r="L8" s="157">
        <v>8.4000000000000005E-2</v>
      </c>
      <c r="M8" s="138">
        <v>1.9</v>
      </c>
      <c r="N8" s="13"/>
      <c r="O8" s="157">
        <v>0.14699999999999999</v>
      </c>
      <c r="P8" s="157">
        <v>0.06</v>
      </c>
      <c r="Q8" s="157">
        <v>6.0999999999999999E-2</v>
      </c>
      <c r="R8" s="157">
        <v>8.6999999999999994E-2</v>
      </c>
      <c r="S8" s="138">
        <v>2.4</v>
      </c>
    </row>
    <row r="9" spans="1:33">
      <c r="B9" s="25">
        <v>2021</v>
      </c>
      <c r="C9" s="157">
        <v>0.23200000000000001</v>
      </c>
      <c r="D9" s="157">
        <v>0.17699999999999999</v>
      </c>
      <c r="E9" s="157">
        <v>0.17899999999999999</v>
      </c>
      <c r="F9" s="157">
        <v>5.5E-2</v>
      </c>
      <c r="G9" s="138">
        <v>1.3</v>
      </c>
      <c r="H9" s="13"/>
      <c r="I9" s="157">
        <v>0.248</v>
      </c>
      <c r="J9" s="157">
        <v>0.154</v>
      </c>
      <c r="K9" s="157">
        <v>0.156</v>
      </c>
      <c r="L9" s="157">
        <v>9.2999999999999999E-2</v>
      </c>
      <c r="M9" s="138">
        <v>1.6</v>
      </c>
      <c r="N9" s="13"/>
      <c r="O9" s="157">
        <v>0.16800000000000001</v>
      </c>
      <c r="P9" s="157">
        <v>0.10199999999999999</v>
      </c>
      <c r="Q9" s="157">
        <v>0.10299999999999999</v>
      </c>
      <c r="R9" s="157">
        <v>6.6000000000000003E-2</v>
      </c>
      <c r="S9" s="138">
        <v>1.7</v>
      </c>
    </row>
    <row r="10" spans="1:33">
      <c r="B10" s="25">
        <v>2022</v>
      </c>
      <c r="C10" s="157">
        <v>0.255</v>
      </c>
      <c r="D10" s="157">
        <v>0.187</v>
      </c>
      <c r="E10" s="157">
        <v>0.188</v>
      </c>
      <c r="F10" s="157">
        <v>6.8000000000000005E-2</v>
      </c>
      <c r="G10" s="138">
        <v>1.4</v>
      </c>
      <c r="H10" s="13"/>
      <c r="I10" s="157">
        <v>0.246</v>
      </c>
      <c r="J10" s="157">
        <v>0.16900000000000001</v>
      </c>
      <c r="K10" s="157">
        <v>0.17100000000000001</v>
      </c>
      <c r="L10" s="157">
        <v>7.6999999999999999E-2</v>
      </c>
      <c r="M10" s="138">
        <v>1.5</v>
      </c>
      <c r="N10" s="13"/>
      <c r="O10" s="157">
        <v>0.17599999999999999</v>
      </c>
      <c r="P10" s="157">
        <v>0.105</v>
      </c>
      <c r="Q10" s="157">
        <v>0.106</v>
      </c>
      <c r="R10" s="157">
        <v>7.0000000000000007E-2</v>
      </c>
      <c r="S10" s="138">
        <v>1.7</v>
      </c>
    </row>
    <row r="11" spans="1:33">
      <c r="B11" s="25">
        <v>2023</v>
      </c>
      <c r="C11" s="260">
        <v>0.22700000000000001</v>
      </c>
      <c r="D11" s="260">
        <v>0.17</v>
      </c>
      <c r="E11" s="260">
        <v>0.17100000000000001</v>
      </c>
      <c r="F11" s="157">
        <v>5.7000000000000002E-2</v>
      </c>
      <c r="G11" s="138">
        <v>1.3</v>
      </c>
      <c r="H11" s="13"/>
      <c r="I11" s="260">
        <v>0.24399999999999999</v>
      </c>
      <c r="J11" s="260">
        <v>0.16800000000000001</v>
      </c>
      <c r="K11" s="260">
        <v>0.16900000000000001</v>
      </c>
      <c r="L11" s="157">
        <v>7.5999999999999998E-2</v>
      </c>
      <c r="M11" s="138">
        <v>1.5</v>
      </c>
      <c r="N11" s="13"/>
      <c r="O11" s="260">
        <v>0.16800000000000001</v>
      </c>
      <c r="P11" s="260">
        <v>0.10100000000000001</v>
      </c>
      <c r="Q11" s="260">
        <v>0.10199999999999999</v>
      </c>
      <c r="R11" s="157">
        <v>6.6000000000000003E-2</v>
      </c>
      <c r="S11" s="138">
        <v>1.7</v>
      </c>
    </row>
    <row r="12" spans="1:33">
      <c r="B12" s="25">
        <v>2024</v>
      </c>
      <c r="C12" s="260">
        <v>0.23699999999999999</v>
      </c>
      <c r="D12" s="260">
        <v>0.182</v>
      </c>
      <c r="E12" s="260">
        <v>0.183</v>
      </c>
      <c r="F12" s="157">
        <v>5.5E-2</v>
      </c>
      <c r="G12" s="138">
        <v>1.3</v>
      </c>
      <c r="H12" s="13"/>
      <c r="I12" s="260">
        <v>0.24199999999999999</v>
      </c>
      <c r="J12" s="260">
        <v>0.17599999999999999</v>
      </c>
      <c r="K12" s="260">
        <v>0.17799999999999999</v>
      </c>
      <c r="L12" s="157">
        <v>6.5000000000000002E-2</v>
      </c>
      <c r="M12" s="138">
        <v>1.4</v>
      </c>
      <c r="N12" s="13"/>
      <c r="O12" s="260">
        <v>0.16600000000000001</v>
      </c>
      <c r="P12" s="260">
        <v>0.104</v>
      </c>
      <c r="Q12" s="260">
        <v>0.105</v>
      </c>
      <c r="R12" s="157">
        <v>6.2E-2</v>
      </c>
      <c r="S12" s="138">
        <v>1.6</v>
      </c>
    </row>
    <row r="13" spans="1:33">
      <c r="B13" s="261" t="s">
        <v>96</v>
      </c>
      <c r="C13" s="233"/>
      <c r="D13" s="233"/>
      <c r="E13" s="233"/>
      <c r="F13" s="233"/>
      <c r="G13" s="233"/>
      <c r="I13" s="233"/>
      <c r="J13" s="233"/>
      <c r="K13" s="233"/>
      <c r="L13" s="233"/>
      <c r="M13" s="233"/>
      <c r="O13" s="233"/>
      <c r="P13" s="233"/>
      <c r="Q13" s="233"/>
      <c r="R13" s="233"/>
      <c r="S13" s="233"/>
    </row>
    <row r="14" spans="1:33">
      <c r="B14" s="342" t="s">
        <v>60</v>
      </c>
      <c r="C14" s="342"/>
      <c r="D14" s="342"/>
      <c r="E14" s="342"/>
      <c r="F14" s="342"/>
      <c r="G14" s="342"/>
      <c r="H14" s="342"/>
      <c r="I14" s="342"/>
      <c r="J14" s="342"/>
    </row>
    <row r="15" spans="1:33" ht="27.65" customHeight="1">
      <c r="B15" s="338" t="s">
        <v>97</v>
      </c>
      <c r="C15" s="338"/>
      <c r="D15" s="338"/>
      <c r="E15" s="338"/>
      <c r="F15" s="338"/>
      <c r="G15" s="338"/>
      <c r="H15" s="338"/>
      <c r="I15" s="338"/>
      <c r="J15" s="338"/>
    </row>
    <row r="16" spans="1:33" ht="27.65" customHeight="1">
      <c r="B16" s="338" t="s">
        <v>98</v>
      </c>
      <c r="C16" s="338"/>
      <c r="D16" s="338"/>
      <c r="E16" s="338"/>
      <c r="F16" s="338"/>
      <c r="G16" s="338"/>
      <c r="H16" s="338"/>
      <c r="I16" s="338"/>
      <c r="J16" s="338"/>
      <c r="S16" s="104"/>
    </row>
    <row r="17" spans="2:10" ht="20.5" customHeight="1">
      <c r="B17" s="339" t="s">
        <v>99</v>
      </c>
      <c r="C17" s="339"/>
      <c r="D17" s="339"/>
      <c r="E17" s="339"/>
      <c r="F17" s="339"/>
      <c r="G17" s="339"/>
      <c r="H17" s="339"/>
      <c r="I17" s="339"/>
      <c r="J17" s="339"/>
    </row>
    <row r="18" spans="2:10">
      <c r="B18" s="211" t="s">
        <v>100</v>
      </c>
      <c r="C18" s="211"/>
      <c r="D18" s="211"/>
      <c r="E18" s="211"/>
      <c r="F18" s="211"/>
      <c r="G18" s="211"/>
      <c r="H18" s="211"/>
      <c r="I18" s="211"/>
      <c r="J18" s="211"/>
    </row>
    <row r="19" spans="2:10">
      <c r="B19" s="337" t="s">
        <v>101</v>
      </c>
      <c r="C19" s="337"/>
      <c r="D19" s="337"/>
      <c r="E19" s="337"/>
      <c r="F19" s="337"/>
      <c r="G19" s="337"/>
      <c r="H19" s="337"/>
      <c r="I19" s="337"/>
      <c r="J19" s="337"/>
    </row>
  </sheetData>
  <mergeCells count="8">
    <mergeCell ref="B19:J19"/>
    <mergeCell ref="O3:S3"/>
    <mergeCell ref="B14:J14"/>
    <mergeCell ref="B15:J15"/>
    <mergeCell ref="B16:J16"/>
    <mergeCell ref="B17:J17"/>
    <mergeCell ref="C3:G3"/>
    <mergeCell ref="I3:M3"/>
  </mergeCells>
  <hyperlinks>
    <hyperlink ref="A1" r:id="rId1" location="Index!A1" xr:uid="{155C636B-73E0-4395-AF24-F41BE5C1D095}"/>
  </hyperlinks>
  <pageMargins left="0.7" right="0.7" top="0.75" bottom="0.75" header="0.3" footer="0.3"/>
  <pageSetup paperSize="9" orientation="landscape" r:id="rId2"/>
  <headerFooter>
    <oddFooter>&amp;L&amp;1#&amp;"Calibri"&amp;11&amp;K000000OFFICIAL: Sensitive</oddFooter>
  </headerFooter>
  <colBreaks count="1" manualBreakCount="1">
    <brk id="14" max="1048575" man="1"/>
  </colBreaks>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ct:contentTypeSchema xmlns:ct="http://schemas.microsoft.com/office/2006/metadata/contentType" xmlns:ma="http://schemas.microsoft.com/office/2006/metadata/properties/metaAttributes" ct:_="" ma:_="" ma:contentTypeName="Document" ma:contentTypeID="0x010100ACD9003344CC964B8A7F94F6408D3280" ma:contentTypeVersion="20" ma:contentTypeDescription="Create a new document." ma:contentTypeScope="" ma:versionID="10099b4238b5bdf70063ce1d33454a00">
  <xsd:schema xmlns:xsd="http://www.w3.org/2001/XMLSchema" xmlns:xs="http://www.w3.org/2001/XMLSchema" xmlns:p="http://schemas.microsoft.com/office/2006/metadata/properties" xmlns:ns2="d010e17d-b696-4e74-896d-73539ccd3a7a" xmlns:ns3="edbdda6c-da94-4750-9f11-2b3ad5efe699" targetNamespace="http://schemas.microsoft.com/office/2006/metadata/properties" ma:root="true" ma:fieldsID="cedc4d33abe0c498e750d4159b7fbab4" ns2:_="" ns3:_="">
    <xsd:import namespace="d010e17d-b696-4e74-896d-73539ccd3a7a"/>
    <xsd:import namespace="edbdda6c-da94-4750-9f11-2b3ad5efe699"/>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Location" minOccurs="0"/>
                <xsd:element ref="ns2:MediaServiceGenerationTime" minOccurs="0"/>
                <xsd:element ref="ns2:MediaServiceEventHashCode" minOccurs="0"/>
                <xsd:element ref="ns3:SharedWithUsers" minOccurs="0"/>
                <xsd:element ref="ns3:SharedWithDetails" minOccurs="0"/>
                <xsd:element ref="ns2:MediaServiceOCR"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element ref="ns2:Author0"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010e17d-b696-4e74-896d-73539ccd3a7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9292314e-c97d-49c1-8ae7-4cb6e1c4f97c"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Author0" ma:index="26" nillable="true" ma:displayName="Author" ma:format="Dropdown" ma:list="UserInfo" ma:SharePointGroup="0" ma:internalName="Author0">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edbdda6c-da94-4750-9f11-2b3ad5efe699"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17626c18-56c5-48db-a201-bd844daf24f9}" ma:internalName="TaxCatchAll" ma:showField="CatchAllData" ma:web="edbdda6c-da94-4750-9f11-2b3ad5efe699">
      <xsd:complexType>
        <xsd:complexContent>
          <xsd:extension base="dms:MultiChoiceLookup">
            <xsd:sequence>
              <xsd:element name="Value" type="dms:Lookup" maxOccurs="unbounded" minOccurs="0" nillable="true"/>
            </xsd:sequence>
          </xsd:extension>
        </xsd:complexContent>
      </xsd:complexType>
    </xsd:element>
    <xsd:element name="_dlc_DocId" ma:index="27" nillable="true" ma:displayName="Document ID Value" ma:description="The value of the document ID assigned to this item." ma:indexed="true" ma:internalName="_dlc_DocId" ma:readOnly="true">
      <xsd:simpleType>
        <xsd:restriction base="dms:Text"/>
      </xsd:simpleType>
    </xsd:element>
    <xsd:element name="_dlc_DocIdUrl" ma:index="28"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9"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lcf76f155ced4ddcb4097134ff3c332f xmlns="d010e17d-b696-4e74-896d-73539ccd3a7a">
      <Terms xmlns="http://schemas.microsoft.com/office/infopath/2007/PartnerControls"/>
    </lcf76f155ced4ddcb4097134ff3c332f>
    <TaxCatchAll xmlns="edbdda6c-da94-4750-9f11-2b3ad5efe699" xsi:nil="true"/>
    <Author0 xmlns="d010e17d-b696-4e74-896d-73539ccd3a7a">
      <UserInfo>
        <DisplayName/>
        <AccountId xsi:nil="true"/>
        <AccountType/>
      </UserInfo>
    </Author0>
    <_dlc_DocId xmlns="edbdda6c-da94-4750-9f11-2b3ad5efe699">FPSRPCC-2014269207-11601</_dlc_DocId>
    <_dlc_DocIdUrl xmlns="edbdda6c-da94-4750-9f11-2b3ad5efe699">
      <Url>https://vicgov.sharepoint.com/sites/msteams_eb8098/_layouts/15/DocIdRedir.aspx?ID=FPSRPCC-2014269207-11601</Url>
      <Description>FPSRPCC-2014269207-11601</Description>
    </_dlc_DocIdUrl>
  </documentManagement>
</p:properties>
</file>

<file path=customXml/itemProps1.xml><?xml version="1.0" encoding="utf-8"?>
<ds:datastoreItem xmlns:ds="http://schemas.openxmlformats.org/officeDocument/2006/customXml" ds:itemID="{74559368-E23A-4DF8-B248-7DD3CBC8B28C}">
  <ds:schemaRefs>
    <ds:schemaRef ds:uri="http://schemas.microsoft.com/sharepoint/events"/>
  </ds:schemaRefs>
</ds:datastoreItem>
</file>

<file path=customXml/itemProps2.xml><?xml version="1.0" encoding="utf-8"?>
<ds:datastoreItem xmlns:ds="http://schemas.openxmlformats.org/officeDocument/2006/customXml" ds:itemID="{D5B8A786-A21A-49E5-99B5-361EA783F95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010e17d-b696-4e74-896d-73539ccd3a7a"/>
    <ds:schemaRef ds:uri="edbdda6c-da94-4750-9f11-2b3ad5efe69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FD41902-85C8-42E4-8978-EC908FDB817C}">
  <ds:schemaRefs>
    <ds:schemaRef ds:uri="http://schemas.microsoft.com/sharepoint/v3/contenttype/forms"/>
  </ds:schemaRefs>
</ds:datastoreItem>
</file>

<file path=customXml/itemProps4.xml><?xml version="1.0" encoding="utf-8"?>
<ds:datastoreItem xmlns:ds="http://schemas.openxmlformats.org/officeDocument/2006/customXml" ds:itemID="{46EA4606-E02A-403B-94CA-AEE351C3D97D}">
  <ds:schemaRefs>
    <ds:schemaRef ds:uri="http://schemas.microsoft.com/office/2006/documentManagement/types"/>
    <ds:schemaRef ds:uri="http://www.w3.org/XML/1998/namespace"/>
    <ds:schemaRef ds:uri="http://schemas.microsoft.com/office/infopath/2007/PartnerControls"/>
    <ds:schemaRef ds:uri="http://purl.org/dc/elements/1.1/"/>
    <ds:schemaRef ds:uri="d010e17d-b696-4e74-896d-73539ccd3a7a"/>
    <ds:schemaRef ds:uri="http://schemas.microsoft.com/office/2006/metadata/properties"/>
    <ds:schemaRef ds:uri="edbdda6c-da94-4750-9f11-2b3ad5efe699"/>
    <ds:schemaRef ds:uri="http://purl.org/dc/terms/"/>
    <ds:schemaRef ds:uri="http://schemas.openxmlformats.org/package/2006/metadata/core-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21</vt:i4>
      </vt:variant>
      <vt:variant>
        <vt:lpstr>Named Ranges</vt:lpstr>
      </vt:variant>
      <vt:variant>
        <vt:i4>11</vt:i4>
      </vt:variant>
    </vt:vector>
  </HeadingPairs>
  <TitlesOfParts>
    <vt:vector size="32" baseType="lpstr">
      <vt:lpstr>Index</vt:lpstr>
      <vt:lpstr>4.1.1</vt:lpstr>
      <vt:lpstr>4.1.2</vt:lpstr>
      <vt:lpstr>4.1.3</vt:lpstr>
      <vt:lpstr>5.1.1</vt:lpstr>
      <vt:lpstr>5.2.1</vt:lpstr>
      <vt:lpstr>5.2.2</vt:lpstr>
      <vt:lpstr>5.2.3</vt:lpstr>
      <vt:lpstr>5.2.4</vt:lpstr>
      <vt:lpstr>5.2.5</vt:lpstr>
      <vt:lpstr>5.2.6</vt:lpstr>
      <vt:lpstr>5.2.7</vt:lpstr>
      <vt:lpstr>6.1.1</vt:lpstr>
      <vt:lpstr>6.1.2</vt:lpstr>
      <vt:lpstr>6.1.3</vt:lpstr>
      <vt:lpstr>7.1.1</vt:lpstr>
      <vt:lpstr>7.1.2</vt:lpstr>
      <vt:lpstr>7.1.3</vt:lpstr>
      <vt:lpstr>7.1.4</vt:lpstr>
      <vt:lpstr>7.1.5</vt:lpstr>
      <vt:lpstr>7.1.6</vt:lpstr>
      <vt:lpstr>'4.1.1'!Print_Area</vt:lpstr>
      <vt:lpstr>'4.1.2'!Print_Area</vt:lpstr>
      <vt:lpstr>'4.1.3'!Print_Area</vt:lpstr>
      <vt:lpstr>'5.1.1'!Print_Area</vt:lpstr>
      <vt:lpstr>'5.2.1'!Print_Area</vt:lpstr>
      <vt:lpstr>'5.2.2'!Print_Area</vt:lpstr>
      <vt:lpstr>'5.2.4'!Print_Area</vt:lpstr>
      <vt:lpstr>'5.2.7'!Print_Area</vt:lpstr>
      <vt:lpstr>'6.1.1'!Print_Area</vt:lpstr>
      <vt:lpstr>'7.1.4'!Print_Area</vt:lpstr>
      <vt:lpstr>'7.1.6'!Print_Area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Lindsay Christian (DPC)</dc:creator>
  <cp:keywords/>
  <dc:description/>
  <cp:lastModifiedBy>Duncan Fraser (DPC)</cp:lastModifiedBy>
  <cp:revision/>
  <dcterms:created xsi:type="dcterms:W3CDTF">2019-07-02T06:10:10Z</dcterms:created>
  <dcterms:modified xsi:type="dcterms:W3CDTF">2025-06-27T00:52:03Z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0x010100ACD9003344CC964B8A7F94F6408D3280</vt:lpwstr>
  </property>
  <property fmtid="{D5CDD505-2E9C-101B-9397-08002B2CF9AE}" pid="3" name="MSIP_Label_17d22cff-4d41-44a1-a7ea-af857521bf50_Enabled">
    <vt:lpwstr>true</vt:lpwstr>
  </property>
  <property fmtid="{D5CDD505-2E9C-101B-9397-08002B2CF9AE}" pid="4" name="MSIP_Label_17d22cff-4d41-44a1-a7ea-af857521bf50_SetDate">
    <vt:lpwstr>2022-10-26T03:44:40Z</vt:lpwstr>
  </property>
  <property fmtid="{D5CDD505-2E9C-101B-9397-08002B2CF9AE}" pid="5" name="MSIP_Label_17d22cff-4d41-44a1-a7ea-af857521bf50_Method">
    <vt:lpwstr>Privileged</vt:lpwstr>
  </property>
  <property fmtid="{D5CDD505-2E9C-101B-9397-08002B2CF9AE}" pid="6" name="MSIP_Label_17d22cff-4d41-44a1-a7ea-af857521bf50_Name">
    <vt:lpwstr>17d22cff-4d41-44a1-a7ea-af857521bf50</vt:lpwstr>
  </property>
  <property fmtid="{D5CDD505-2E9C-101B-9397-08002B2CF9AE}" pid="7" name="MSIP_Label_17d22cff-4d41-44a1-a7ea-af857521bf50_SiteId">
    <vt:lpwstr>722ea0be-3e1c-4b11-ad6f-9401d6856e24</vt:lpwstr>
  </property>
  <property fmtid="{D5CDD505-2E9C-101B-9397-08002B2CF9AE}" pid="8" name="MSIP_Label_17d22cff-4d41-44a1-a7ea-af857521bf50_ActionId">
    <vt:lpwstr>79e0f6bd-a439-49d1-a47a-837161c8afd9</vt:lpwstr>
  </property>
  <property fmtid="{D5CDD505-2E9C-101B-9397-08002B2CF9AE}" pid="9" name="MSIP_Label_17d22cff-4d41-44a1-a7ea-af857521bf50_ContentBits">
    <vt:lpwstr>2</vt:lpwstr>
  </property>
  <property fmtid="{D5CDD505-2E9C-101B-9397-08002B2CF9AE}" pid="10" name="MediaServiceImageTags">
    <vt:lpwstr/>
  </property>
  <property fmtid="{D5CDD505-2E9C-101B-9397-08002B2CF9AE}" pid="11" name="DET_EDRMS_RCS">
    <vt:lpwstr/>
  </property>
  <property fmtid="{D5CDD505-2E9C-101B-9397-08002B2CF9AE}" pid="12" name="DET_EDRMS_BusUnit">
    <vt:lpwstr/>
  </property>
  <property fmtid="{D5CDD505-2E9C-101B-9397-08002B2CF9AE}" pid="13" name="DET_EDRMS_SecClass">
    <vt:lpwstr/>
  </property>
  <property fmtid="{D5CDD505-2E9C-101B-9397-08002B2CF9AE}" pid="14" name="RecordPoint_WorkflowType">
    <vt:lpwstr>ActiveSubmitStub</vt:lpwstr>
  </property>
  <property fmtid="{D5CDD505-2E9C-101B-9397-08002B2CF9AE}" pid="15" name="RecordPoint_ActiveItemUniqueId">
    <vt:lpwstr>{af4c7ab8-5271-4b9f-9ba2-d78387df5f4b}</vt:lpwstr>
  </property>
  <property fmtid="{D5CDD505-2E9C-101B-9397-08002B2CF9AE}" pid="16" name="RecordPoint_ActiveItemWebId">
    <vt:lpwstr>{fa990ce2-953b-4af7-8228-e9ed0e82877c}</vt:lpwstr>
  </property>
  <property fmtid="{D5CDD505-2E9C-101B-9397-08002B2CF9AE}" pid="17" name="RecordPoint_ActiveItemSiteId">
    <vt:lpwstr>{be05812b-252d-4ae0-a863-b38bff509139}</vt:lpwstr>
  </property>
  <property fmtid="{D5CDD505-2E9C-101B-9397-08002B2CF9AE}" pid="18" name="RecordPoint_ActiveItemListId">
    <vt:lpwstr>{ce157843-a7f2-480a-9a6a-133acaff70c6}</vt:lpwstr>
  </property>
  <property fmtid="{D5CDD505-2E9C-101B-9397-08002B2CF9AE}" pid="19" name="RecordPoint_RecordNumberSubmitted">
    <vt:lpwstr>R20220594455</vt:lpwstr>
  </property>
  <property fmtid="{D5CDD505-2E9C-101B-9397-08002B2CF9AE}" pid="20" name="RecordPoint_SubmissionCompleted">
    <vt:lpwstr>2022-11-21T13:27:13.8100514+11:00</vt:lpwstr>
  </property>
  <property fmtid="{D5CDD505-2E9C-101B-9397-08002B2CF9AE}" pid="21" name="_dlc_DocIdItemGuid">
    <vt:lpwstr>4a717ce3-7321-4d55-989d-731962e4aeb7</vt:lpwstr>
  </property>
  <property fmtid="{D5CDD505-2E9C-101B-9397-08002B2CF9AE}" pid="22" name="ABCDecisionCategory">
    <vt:lpwstr/>
  </property>
  <property fmtid="{D5CDD505-2E9C-101B-9397-08002B2CF9AE}" pid="23" name="ABCRequestFrom_0">
    <vt:lpwstr/>
  </property>
  <property fmtid="{D5CDD505-2E9C-101B-9397-08002B2CF9AE}" pid="24" name="ABCStage">
    <vt:lpwstr/>
  </property>
  <property fmtid="{D5CDD505-2E9C-101B-9397-08002B2CF9AE}" pid="25" name="ABCAccessCaveats_0">
    <vt:lpwstr/>
  </property>
  <property fmtid="{D5CDD505-2E9C-101B-9397-08002B2CF9AE}" pid="26" name="ABCSecurityClassification">
    <vt:lpwstr/>
  </property>
  <property fmtid="{D5CDD505-2E9C-101B-9397-08002B2CF9AE}" pid="27" name="ABCDecisionCategory_0">
    <vt:lpwstr/>
  </property>
  <property fmtid="{D5CDD505-2E9C-101B-9397-08002B2CF9AE}" pid="28" name="ABCRequestFrom">
    <vt:lpwstr/>
  </property>
  <property fmtid="{D5CDD505-2E9C-101B-9397-08002B2CF9AE}" pid="29" name="ABCTasks">
    <vt:lpwstr/>
  </property>
  <property fmtid="{D5CDD505-2E9C-101B-9397-08002B2CF9AE}" pid="30" name="ABCStage_0">
    <vt:lpwstr/>
  </property>
  <property fmtid="{D5CDD505-2E9C-101B-9397-08002B2CF9AE}" pid="31" name="ABCTimeframe_0">
    <vt:lpwstr/>
  </property>
  <property fmtid="{D5CDD505-2E9C-101B-9397-08002B2CF9AE}" pid="32" name="ABCTimeframe">
    <vt:lpwstr/>
  </property>
  <property fmtid="{D5CDD505-2E9C-101B-9397-08002B2CF9AE}" pid="33" name="ABCSecurityClassification_0">
    <vt:lpwstr/>
  </property>
  <property fmtid="{D5CDD505-2E9C-101B-9397-08002B2CF9AE}" pid="34" name="ABCAccessCaveats">
    <vt:lpwstr/>
  </property>
  <property fmtid="{D5CDD505-2E9C-101B-9397-08002B2CF9AE}" pid="35" name="ABCTasks_0">
    <vt:lpwstr/>
  </property>
  <property fmtid="{D5CDD505-2E9C-101B-9397-08002B2CF9AE}" pid="36" name="ABCDocumentReference">
    <vt:lpwstr/>
  </property>
  <property fmtid="{D5CDD505-2E9C-101B-9397-08002B2CF9AE}" pid="37" name="TaxCatchAll">
    <vt:lpwstr/>
  </property>
  <property fmtid="{D5CDD505-2E9C-101B-9397-08002B2CF9AE}" pid="38" name="_docset_NoMedatataSyncRequired">
    <vt:lpwstr>True</vt:lpwstr>
  </property>
</Properties>
</file>